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34\"/>
    </mc:Choice>
  </mc:AlternateContent>
  <xr:revisionPtr revIDLastSave="0" documentId="13_ncr:1_{2864D49F-1655-48E3-B368-AE86A2B643B4}" xr6:coauthVersionLast="47" xr6:coauthVersionMax="47" xr10:uidLastSave="{00000000-0000-0000-0000-000000000000}"/>
  <bookViews>
    <workbookView xWindow="-108" yWindow="-108" windowWidth="23256" windowHeight="12456" xr2:uid="{443914BC-F609-403F-8100-B9FE735D924C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10'!$A$1:$F$27</definedName>
    <definedName name="_xlnm.Print_Area" localSheetId="6">'Pág. 11'!$A$1:$F$35</definedName>
    <definedName name="_xlnm.Print_Area" localSheetId="7">'Pág. 12'!$A$1:$F$14</definedName>
    <definedName name="_xlnm.Print_Area" localSheetId="8">'Pág. 13'!$B$1:$F$65</definedName>
    <definedName name="_xlnm.Print_Area" localSheetId="9">'Pág. 14'!$A$1:$N$69</definedName>
    <definedName name="_xlnm.Print_Area" localSheetId="10">'Pág. 15'!$A$1:$G$46</definedName>
    <definedName name="_xlnm.Print_Area" localSheetId="11">'Pág. 16'!$A$1:$N$111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19'!$A$1:$E$39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4'!$A$1:$G$76</definedName>
    <definedName name="_xlnm.Print_Area" localSheetId="2">'Pág. 5'!$A$1:$G$78</definedName>
    <definedName name="_xlnm.Print_Area" localSheetId="3">'Pág. 7'!$A$1:$G$73</definedName>
    <definedName name="_xlnm.Print_Area" localSheetId="4">'Pág. 9'!$A$1:$F$58</definedName>
    <definedName name="_xlnm.Print_Area">'[3]Email CCAA'!$B$3:$K$124</definedName>
    <definedName name="OLE_LINK1" localSheetId="1">'Pág. 4'!$E$62</definedName>
    <definedName name="OLE_LINK1" localSheetId="2">'Pág. 5'!$E$70</definedName>
    <definedName name="OLE_LINK1" localSheetId="3">'Pág. 7'!$E$69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0" i="17" l="1"/>
  <c r="E38" i="17"/>
  <c r="D22" i="17"/>
  <c r="C22" i="17"/>
  <c r="J23" i="16"/>
  <c r="I23" i="16"/>
  <c r="G23" i="16"/>
  <c r="F23" i="16"/>
  <c r="D23" i="16"/>
  <c r="C23" i="16"/>
  <c r="J15" i="16"/>
  <c r="I15" i="16"/>
  <c r="G15" i="16"/>
  <c r="F15" i="16"/>
  <c r="D15" i="16"/>
  <c r="C15" i="16"/>
  <c r="J10" i="16"/>
  <c r="I10" i="16"/>
  <c r="G10" i="16"/>
  <c r="F10" i="16"/>
  <c r="E38" i="15"/>
  <c r="E37" i="15"/>
  <c r="E36" i="15"/>
  <c r="E35" i="15"/>
  <c r="E34" i="15"/>
  <c r="E33" i="15"/>
  <c r="D32" i="15"/>
  <c r="C32" i="15"/>
  <c r="D14" i="15"/>
  <c r="C14" i="15"/>
</calcChain>
</file>

<file path=xl/sharedStrings.xml><?xml version="1.0" encoding="utf-8"?>
<sst xmlns="http://schemas.openxmlformats.org/spreadsheetml/2006/main" count="2263" uniqueCount="840">
  <si>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</si>
  <si>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</si>
  <si>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</si>
  <si>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</si>
  <si>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33</t>
  </si>
  <si>
    <t>Semana 34</t>
  </si>
  <si>
    <t>Variación</t>
  </si>
  <si>
    <t>(especificaciones)</t>
  </si>
  <si>
    <t>11/09 - 17/08</t>
  </si>
  <si>
    <t>18/09 - 24/08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</si>
  <si>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</si>
  <si>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</si>
  <si>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</si>
  <si>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</si>
  <si>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</si>
  <si>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</si>
  <si>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</si>
  <si>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</si>
  <si>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</si>
  <si>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</si>
  <si>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</si>
  <si>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</si>
  <si>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</si>
  <si>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</si>
  <si>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</si>
  <si>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</si>
  <si>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</si>
  <si>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</si>
  <si>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</si>
  <si>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</si>
  <si>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</si>
  <si>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</si>
  <si>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</si>
  <si>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</si>
  <si>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</si>
  <si>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</si>
  <si>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</si>
  <si>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</si>
  <si>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</si>
  <si>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</si>
  <si>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</si>
  <si>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</si>
  <si>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</si>
  <si>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</si>
  <si>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</si>
  <si>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</si>
  <si>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</si>
  <si>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</si>
  <si>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</si>
  <si>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</si>
  <si>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</si>
  <si>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</si>
  <si>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</si>
  <si>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</si>
  <si>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</si>
  <si>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</si>
  <si>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</si>
  <si>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</si>
  <si>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</si>
  <si>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</si>
  <si>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</si>
  <si>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</si>
  <si>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</si>
  <si>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</si>
  <si>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</si>
  <si>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</si>
  <si>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</si>
  <si>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</si>
  <si>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</si>
  <si>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</si>
  <si>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11/08-17/08</t>
  </si>
  <si>
    <t>18/08-24/08</t>
  </si>
  <si>
    <t>FRUTAS</t>
  </si>
  <si>
    <t>Clementina (€/100 kg)</t>
  </si>
  <si>
    <t>Limón (€/100 kg)</t>
  </si>
  <si>
    <t>Naranja Todas las variedades (€/100 kg)*</t>
  </si>
  <si>
    <t>Naranja Grupo Navel (€/100 kg)</t>
  </si>
  <si>
    <t>Naranja Navelina (€/100 kg)</t>
  </si>
  <si>
    <t>Satsuma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</si>
  <si>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</si>
  <si>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</si>
  <si>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</si>
  <si>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</si>
  <si>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</si>
  <si>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</si>
  <si>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</si>
  <si>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</si>
  <si>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Ciruela (€/100 kg)</t>
  </si>
  <si>
    <t>Melocotón Carne Amarilla (€/100 kg)*</t>
  </si>
  <si>
    <t>Melocotón Carne Blanca (€/100 kg)*</t>
  </si>
  <si>
    <t>Paraguaya (€/100 kg)*</t>
  </si>
  <si>
    <t>Nectarina Carne Amarilla (€/100 kg)*</t>
  </si>
  <si>
    <t>Nectarina Carne Blanca (€/100 kg)*</t>
  </si>
  <si>
    <t>Aguacate (€/100 kg)</t>
  </si>
  <si>
    <t>Caqui (€/100 kg)</t>
  </si>
  <si>
    <t>Higos y brevas (€/100 kg)</t>
  </si>
  <si>
    <t>Plátano (€/100 kg)*</t>
  </si>
  <si>
    <t>Uva de mesa con pepitas (€/100 kg)</t>
  </si>
  <si>
    <t>Uva de mesa sin pepitas (€/100 kg)</t>
  </si>
  <si>
    <t>HORTALIZAS</t>
  </si>
  <si>
    <t>Acelga (€/100 kg)</t>
  </si>
  <si>
    <t>Ajo (€/100 kg)</t>
  </si>
  <si>
    <t>Alcachofa (€/100 kg)</t>
  </si>
  <si>
    <t>Berenjena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</si>
  <si>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</si>
  <si>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</si>
  <si>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</si>
  <si>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</si>
  <si>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</si>
  <si>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</si>
  <si>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</si>
  <si>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</si>
  <si>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</si>
  <si>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</si>
  <si>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</si>
  <si>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</si>
  <si>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</si>
  <si>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</si>
  <si>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</si>
  <si>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</si>
  <si>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</si>
  <si>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</si>
  <si>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</si>
  <si>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</si>
  <si>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</si>
  <si>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</si>
  <si>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</si>
  <si>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11/08 - 17/08</t>
  </si>
  <si>
    <t>18/08 - 24/08</t>
  </si>
  <si>
    <t>VACUNO</t>
  </si>
  <si>
    <t>Ternera, 180-300 kilos (€/100 kg canal)</t>
  </si>
  <si>
    <t>651,88</t>
  </si>
  <si>
    <t>653,15</t>
  </si>
  <si>
    <t>Machos de 12 a 24 meses (Clase R) (€/100 kg canal)</t>
  </si>
  <si>
    <t>693,18</t>
  </si>
  <si>
    <t>687,84</t>
  </si>
  <si>
    <t>Animales de 8 a 12 meses (Clase R) ( (€/100 kg canal)</t>
  </si>
  <si>
    <t>672,00</t>
  </si>
  <si>
    <t>Bovino vivo, conjunto categorías (€/100 kg vivo)</t>
  </si>
  <si>
    <t>353,50</t>
  </si>
  <si>
    <t>CORDERO</t>
  </si>
  <si>
    <t>Cordero Ligero. Peso canal (&gt;10 y &lt;=13) kg (€/100 kg canal)</t>
  </si>
  <si>
    <t>Cordero Pesado. Peso canal (&gt;13 y &lt;=16) kg (€/100 kg canal)</t>
  </si>
  <si>
    <t>PORCINO</t>
  </si>
  <si>
    <t xml:space="preserve">Porcino &gt;60% magro (Clase S) (€/100 kg canal) </t>
  </si>
  <si>
    <t>221,28</t>
  </si>
  <si>
    <t>218,01</t>
  </si>
  <si>
    <t xml:space="preserve">Porcino 60-55% magro (Clase E) (€/100 kg canal) </t>
  </si>
  <si>
    <t>213,38</t>
  </si>
  <si>
    <t>208,15</t>
  </si>
  <si>
    <t xml:space="preserve">Porcino 55-50% magro (Clase U) (€/100 kg canal) </t>
  </si>
  <si>
    <t>223,74</t>
  </si>
  <si>
    <t>217,57</t>
  </si>
  <si>
    <t xml:space="preserve">Porcino 50-45% magro (Clase R) (€/100 kg canal) </t>
  </si>
  <si>
    <t>222,62</t>
  </si>
  <si>
    <t>213,85</t>
  </si>
  <si>
    <t>Lechón 20 kg (€/unidad)</t>
  </si>
  <si>
    <t>55,22</t>
  </si>
  <si>
    <t>POLLO</t>
  </si>
  <si>
    <t xml:space="preserve">(2) </t>
  </si>
  <si>
    <t>Pollo, media de canales del 83% y 65% rdto. (€/100 kg canal)</t>
  </si>
  <si>
    <t>235,79</t>
  </si>
  <si>
    <t xml:space="preserve">Pollo P10 (83% rdto.) (€/100 kg canal) </t>
  </si>
  <si>
    <t>221,96</t>
  </si>
  <si>
    <t>Pollo P90 (65% rdto.) (€/100 kg canal)</t>
  </si>
  <si>
    <t>236,51</t>
  </si>
  <si>
    <t>Pollo: Cuartos traseros (€/100 kg)</t>
  </si>
  <si>
    <t>222,00</t>
  </si>
  <si>
    <t>Pollo: Filete de pechuga (€/100 kg)</t>
  </si>
  <si>
    <t>499,68</t>
  </si>
  <si>
    <t xml:space="preserve">HUEVOS </t>
  </si>
  <si>
    <t>Huevos tipo jaula acondicionada, media Clase L y M (€/100 kg)</t>
  </si>
  <si>
    <t>232,08</t>
  </si>
  <si>
    <t>234,52</t>
  </si>
  <si>
    <t>Huevos tipo jaula acondicionada - Clase L (€/docena)</t>
  </si>
  <si>
    <t>1,83</t>
  </si>
  <si>
    <t>1,85</t>
  </si>
  <si>
    <t xml:space="preserve">Huevos tipo jaula acondicionada - Clase M (€/docena) </t>
  </si>
  <si>
    <t>1,68</t>
  </si>
  <si>
    <t>1,70</t>
  </si>
  <si>
    <t>Huevos tipo gallina suelta en gallinero, media Clase L y M (€/100 kg)</t>
  </si>
  <si>
    <t>245,01</t>
  </si>
  <si>
    <t>244,64</t>
  </si>
  <si>
    <t>Huevos tipo gallina suelta en gallinero - Clase L (€/docena)</t>
  </si>
  <si>
    <t>1,93</t>
  </si>
  <si>
    <t xml:space="preserve">Huevos tipo gallina suelta en gallinero - Clase M (€/docena) </t>
  </si>
  <si>
    <t>1,78</t>
  </si>
  <si>
    <t>1,77</t>
  </si>
  <si>
    <t>Huevos tipo campero, media Clase L y M (€/100 kg)</t>
  </si>
  <si>
    <t>260,23</t>
  </si>
  <si>
    <t>258,40</t>
  </si>
  <si>
    <t>Huevos tipo campero - Mezcla Clase L y M (€/docena)</t>
  </si>
  <si>
    <t>1,97</t>
  </si>
  <si>
    <t>1,95</t>
  </si>
  <si>
    <t>Huevos Ecológicos, media Clase L y M (€/100 kg)</t>
  </si>
  <si>
    <t>370,21</t>
  </si>
  <si>
    <t>364,30</t>
  </si>
  <si>
    <t>Huevos Ecológicos - Clase L (€/docena)</t>
  </si>
  <si>
    <t>2,81</t>
  </si>
  <si>
    <t>2,79</t>
  </si>
  <si>
    <t xml:space="preserve">Huevos Ecológicos - Clase M (€/docena) </t>
  </si>
  <si>
    <t>2,71</t>
  </si>
  <si>
    <t>CONEJO</t>
  </si>
  <si>
    <t>Conejo 1,8-2,2 kilo,vivo (€/100 kg)</t>
  </si>
  <si>
    <t>235,01</t>
  </si>
  <si>
    <t>240,98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</si>
  <si>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</si>
  <si>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</si>
  <si>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</si>
  <si>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</si>
  <si>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</si>
  <si>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junio 2025: 48,23 €/100 kg</t>
  </si>
  <si>
    <t>MIEL Y PRODUCTOS APÍCOLAS</t>
  </si>
  <si>
    <t>Miel multifloral a granel (€/100 kg)</t>
  </si>
  <si>
    <t>Precio junio 2025: 327,84 €/100 kg</t>
  </si>
  <si>
    <t>Miel multifloral envasada (€/100 kg)</t>
  </si>
  <si>
    <t>Precio junio 2025: 652,27 €/100 kg</t>
  </si>
  <si>
    <t>Polen a granel (€/100 kg)</t>
  </si>
  <si>
    <t>Precio junio 2025: 1.203,51 €/100 kg</t>
  </si>
  <si>
    <t>Polen envasado (€/100 kg)</t>
  </si>
  <si>
    <t>Precio junio 2025: 1.896,06 €/100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</si>
  <si>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</si>
  <si>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</si>
  <si>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</si>
  <si>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</si>
  <si>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</si>
  <si>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</si>
  <si>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</si>
  <si>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</si>
  <si>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</si>
  <si>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</si>
  <si>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</si>
  <si>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33
11/08-17/08
2025</t>
  </si>
  <si>
    <t>Semana 34
18/08-24/08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</si>
  <si>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</si>
  <si>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</si>
  <si>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</si>
  <si>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</si>
  <si>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</si>
  <si>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</si>
  <si>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</si>
  <si>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</si>
  <si>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</si>
  <si>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</si>
  <si>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</si>
  <si>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</si>
  <si>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</si>
  <si>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</si>
  <si>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</si>
  <si>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</si>
  <si>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</si>
  <si>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</si>
  <si>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</si>
  <si>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</si>
  <si>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</si>
  <si>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</si>
  <si>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</si>
  <si>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</si>
  <si>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</si>
  <si>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</si>
  <si>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</si>
  <si>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</si>
  <si>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</si>
  <si>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</si>
  <si>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Ávila</t>
  </si>
  <si>
    <t xml:space="preserve">   Murcia</t>
  </si>
  <si>
    <t xml:space="preserve">   Teruel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</si>
  <si>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</si>
  <si>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</si>
  <si>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</si>
  <si>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</si>
  <si>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</si>
  <si>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</si>
  <si>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</si>
  <si>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</si>
  <si>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</si>
  <si>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</si>
  <si>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</si>
  <si>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</si>
  <si>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</si>
  <si>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</si>
  <si>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</si>
  <si>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</si>
  <si>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</si>
  <si>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</si>
  <si>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</si>
  <si>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</si>
  <si>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</si>
  <si>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</si>
  <si>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</si>
  <si>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</si>
  <si>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Badajoz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</si>
  <si>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</si>
  <si>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</si>
  <si>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</si>
  <si>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</si>
  <si>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</si>
  <si>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</si>
  <si>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</si>
  <si>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</si>
  <si>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</si>
  <si>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</si>
  <si>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</si>
  <si>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</si>
  <si>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</si>
  <si>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</si>
  <si>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</si>
  <si>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</si>
  <si>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</si>
  <si>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</si>
  <si>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</si>
  <si>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</si>
  <si>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</si>
  <si>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</si>
  <si>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</si>
  <si>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</si>
  <si>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</si>
  <si>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</si>
  <si>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</si>
  <si>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</si>
  <si>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</si>
  <si>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</si>
  <si>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</si>
  <si>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</si>
  <si>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</si>
  <si>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</si>
  <si>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</si>
  <si>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</si>
  <si>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FRUTAS DE PEPITA</t>
  </si>
  <si>
    <t>MANZANA</t>
  </si>
  <si>
    <t>Gerona</t>
  </si>
  <si>
    <t>Fuji</t>
  </si>
  <si>
    <t xml:space="preserve">65-80 </t>
  </si>
  <si>
    <t>Lérida</t>
  </si>
  <si>
    <t>Gala</t>
  </si>
  <si>
    <t>Zaragoza</t>
  </si>
  <si>
    <t>Golden Delicious</t>
  </si>
  <si>
    <t>Granny Smith</t>
  </si>
  <si>
    <t>Red Delicious</t>
  </si>
  <si>
    <t>PERA</t>
  </si>
  <si>
    <t>Huesca</t>
  </si>
  <si>
    <t>Blanquilla</t>
  </si>
  <si>
    <t xml:space="preserve">55-60 </t>
  </si>
  <si>
    <t>Conferencia</t>
  </si>
  <si>
    <t>60-65+</t>
  </si>
  <si>
    <t>Murcia</t>
  </si>
  <si>
    <t>Ercolini</t>
  </si>
  <si>
    <t xml:space="preserve">50-60 </t>
  </si>
  <si>
    <t>Limonera</t>
  </si>
  <si>
    <t xml:space="preserve">60-65 </t>
  </si>
  <si>
    <t>FRUTAS DE HUESO</t>
  </si>
  <si>
    <t>ALBARICOQUE</t>
  </si>
  <si>
    <t>Todos los tipos y variedades</t>
  </si>
  <si>
    <t>-</t>
  </si>
  <si>
    <t>40-50 mm</t>
  </si>
  <si>
    <t>CEREZA</t>
  </si>
  <si>
    <t>Burgos</t>
  </si>
  <si>
    <t>Todas las variedades dulces</t>
  </si>
  <si>
    <t>22 y más</t>
  </si>
  <si>
    <t>CIRUELA</t>
  </si>
  <si>
    <t>Badajoz</t>
  </si>
  <si>
    <t>35 mm o superior</t>
  </si>
  <si>
    <t>La Rioja</t>
  </si>
  <si>
    <t>MELOCOTÓN</t>
  </si>
  <si>
    <t>Barcelona</t>
  </si>
  <si>
    <t>Pulpa amarilla</t>
  </si>
  <si>
    <t>A/B</t>
  </si>
  <si>
    <t>Navarra</t>
  </si>
  <si>
    <t>Teruel</t>
  </si>
  <si>
    <t>Pulpa blanca</t>
  </si>
  <si>
    <t>NECTARINA</t>
  </si>
  <si>
    <t>PARAGUAYA</t>
  </si>
  <si>
    <t>PLATERINA</t>
  </si>
  <si>
    <t>OTRAS FRUTAS</t>
  </si>
  <si>
    <t>UVA DE MESA</t>
  </si>
  <si>
    <t>Victoria</t>
  </si>
  <si>
    <t>Red Globe</t>
  </si>
  <si>
    <t>Todos los tipos y variedades sin semillas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</si>
  <si>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</si>
  <si>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</si>
  <si>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</si>
  <si>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</si>
  <si>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34-2025: 18/08 -24/08</t>
  </si>
  <si>
    <t>ESPAÑA</t>
  </si>
  <si>
    <t>Todas las variedades</t>
  </si>
  <si>
    <t>mm</t>
  </si>
  <si>
    <t>Red Delicious y demás Var. Rojas</t>
  </si>
  <si>
    <t>Todos los tipos y variedades. Bandejas o envases de unos 5 a 10 kg</t>
  </si>
  <si>
    <t>Todos los tipos y variedades. Envases de 500 g a 1 kg</t>
  </si>
  <si>
    <t>Pulpa amarilla, bandejas o envases de unos 6 a 10 kg</t>
  </si>
  <si>
    <t>Pulpa blanca, bandejas o envases de unos 6 a 10 kg</t>
  </si>
  <si>
    <t>Bandejas o envases de unos 5 kg</t>
  </si>
  <si>
    <t>Todas los tipos y variedades con semillas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</si>
  <si>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</si>
  <si>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</si>
  <si>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</si>
  <si>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</si>
  <si>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</si>
  <si>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</si>
  <si>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</si>
  <si>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</si>
  <si>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</si>
  <si>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</si>
  <si>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</si>
  <si>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</si>
  <si>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</si>
  <si>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</si>
  <si>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</si>
  <si>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</si>
  <si>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</si>
  <si>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</si>
  <si>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Albacete</t>
  </si>
  <si>
    <t>Primavera</t>
  </si>
  <si>
    <t>BERENJENA</t>
  </si>
  <si>
    <t>Almería</t>
  </si>
  <si>
    <t>40+/70+</t>
  </si>
  <si>
    <t>Tarragona</t>
  </si>
  <si>
    <t>CALABACÍN</t>
  </si>
  <si>
    <t>14-21 g</t>
  </si>
  <si>
    <t>CALABAZA</t>
  </si>
  <si>
    <t>Cacahuete</t>
  </si>
  <si>
    <t>CEBOLLA</t>
  </si>
  <si>
    <t>40-80</t>
  </si>
  <si>
    <t>CHAMPIÑÓN</t>
  </si>
  <si>
    <t>Cerrado</t>
  </si>
  <si>
    <t>30-65 mm</t>
  </si>
  <si>
    <t>COLIFLOR</t>
  </si>
  <si>
    <t>16-20 cm</t>
  </si>
  <si>
    <t>Granada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</si>
  <si>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</si>
  <si>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</si>
  <si>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</si>
  <si>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</si>
  <si>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</si>
  <si>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</si>
  <si>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</si>
  <si>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</si>
  <si>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</si>
  <si>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</si>
  <si>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</si>
  <si>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</si>
  <si>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</si>
  <si>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</si>
  <si>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</si>
  <si>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</si>
  <si>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</si>
  <si>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</si>
  <si>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</si>
  <si>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</si>
  <si>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70 mm y +</t>
  </si>
  <si>
    <t>Cuadrado Verde</t>
  </si>
  <si>
    <t>40 mm y +</t>
  </si>
  <si>
    <t>Italiano Verde</t>
  </si>
  <si>
    <t>PUERRO</t>
  </si>
  <si>
    <t>Valladolid</t>
  </si>
  <si>
    <t>SANDÍA</t>
  </si>
  <si>
    <t>Valencia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</si>
  <si>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</si>
  <si>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</si>
  <si>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</si>
  <si>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</si>
  <si>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</si>
  <si>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</si>
  <si>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</si>
  <si>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</si>
  <si>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</si>
  <si>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</si>
  <si>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</si>
  <si>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COL-REPOLLO</t>
  </si>
  <si>
    <t>TODOS LOS TIPOS Y VARIEDADES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</si>
  <si>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</si>
  <si>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</si>
  <si>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</si>
  <si>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</si>
  <si>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</si>
  <si>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</si>
  <si>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</si>
  <si>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</si>
  <si>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</si>
  <si>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33
11/08  - 17/08       2025</t>
  </si>
  <si>
    <t>Semana 34
18/08  - 24/08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</si>
  <si>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</si>
  <si>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</si>
  <si>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</si>
  <si>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</si>
  <si>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</si>
  <si>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</si>
  <si>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702,96</t>
  </si>
  <si>
    <t>702,55</t>
  </si>
  <si>
    <t>-0,42</t>
  </si>
  <si>
    <t>Muy buena y cubierta (U-3)</t>
  </si>
  <si>
    <t>701,04</t>
  </si>
  <si>
    <t>701,18</t>
  </si>
  <si>
    <t>0,14</t>
  </si>
  <si>
    <t>Precio medio ponderado Categoría U</t>
  </si>
  <si>
    <t>702,33</t>
  </si>
  <si>
    <t>702,09</t>
  </si>
  <si>
    <t>-0,23</t>
  </si>
  <si>
    <t>Buena y poco cubierta (R-2)</t>
  </si>
  <si>
    <t>689,66</t>
  </si>
  <si>
    <t>684,87</t>
  </si>
  <si>
    <t>-4,79</t>
  </si>
  <si>
    <t>Buena y cubierta (R-3)</t>
  </si>
  <si>
    <t>697,98</t>
  </si>
  <si>
    <t>691,89</t>
  </si>
  <si>
    <t>-6,09</t>
  </si>
  <si>
    <t>Precio medio ponderado Categoría R</t>
  </si>
  <si>
    <t>-5,34</t>
  </si>
  <si>
    <t>Menos buena y poco cubierta (O-2)</t>
  </si>
  <si>
    <t>661,17</t>
  </si>
  <si>
    <t>656,18</t>
  </si>
  <si>
    <t>-4,98</t>
  </si>
  <si>
    <t>Menos buena y cubierta  (O-3)</t>
  </si>
  <si>
    <t>676,53</t>
  </si>
  <si>
    <t>718,54</t>
  </si>
  <si>
    <t>42,01</t>
  </si>
  <si>
    <t>Precio medio ponderado Categoría O</t>
  </si>
  <si>
    <t>667,78</t>
  </si>
  <si>
    <t>683,03</t>
  </si>
  <si>
    <t>15,25</t>
  </si>
  <si>
    <t>Categoría D: Canales de hembras que hayan parido</t>
  </si>
  <si>
    <t>Mediocre  y poco cubierta (P-2)</t>
  </si>
  <si>
    <t>468,66</t>
  </si>
  <si>
    <t>463,28</t>
  </si>
  <si>
    <t>-5,38</t>
  </si>
  <si>
    <t>Mediocre y cubierta  (P-3)</t>
  </si>
  <si>
    <t>480,78</t>
  </si>
  <si>
    <t>557,38</t>
  </si>
  <si>
    <t>76,60</t>
  </si>
  <si>
    <t>Precio medio ponderado Categoría P</t>
  </si>
  <si>
    <t>470,53</t>
  </si>
  <si>
    <t>477,76</t>
  </si>
  <si>
    <t>7,24</t>
  </si>
  <si>
    <t>527,45</t>
  </si>
  <si>
    <t>551,78</t>
  </si>
  <si>
    <t>24,33</t>
  </si>
  <si>
    <t>Buena y grasa (R-4)</t>
  </si>
  <si>
    <t>537,37</t>
  </si>
  <si>
    <t>620,95</t>
  </si>
  <si>
    <t>83,58</t>
  </si>
  <si>
    <t>529,84</t>
  </si>
  <si>
    <t>568,41</t>
  </si>
  <si>
    <t>38,57</t>
  </si>
  <si>
    <t>477,80</t>
  </si>
  <si>
    <t>483,32</t>
  </si>
  <si>
    <t>5,52</t>
  </si>
  <si>
    <t>Menos buena y cubierta (O-3)</t>
  </si>
  <si>
    <t>541,21</t>
  </si>
  <si>
    <t>532,46</t>
  </si>
  <si>
    <t>-8,75</t>
  </si>
  <si>
    <t>Menos buena y grasa (O-4)</t>
  </si>
  <si>
    <t>620,45</t>
  </si>
  <si>
    <t>634,34</t>
  </si>
  <si>
    <t>13,89</t>
  </si>
  <si>
    <t>530,75</t>
  </si>
  <si>
    <t>530,73</t>
  </si>
  <si>
    <t>-0,01</t>
  </si>
  <si>
    <t>Categoría E: Canales de otras hembras ( de 12 meses o más)</t>
  </si>
  <si>
    <t>719,57</t>
  </si>
  <si>
    <t>717,31</t>
  </si>
  <si>
    <t>-2,26</t>
  </si>
  <si>
    <t>706,21</t>
  </si>
  <si>
    <t>714,08</t>
  </si>
  <si>
    <t>7,87</t>
  </si>
  <si>
    <t>710,14</t>
  </si>
  <si>
    <t>715,03</t>
  </si>
  <si>
    <t>4,89</t>
  </si>
  <si>
    <t>695,96</t>
  </si>
  <si>
    <t>707,69</t>
  </si>
  <si>
    <t>11,73</t>
  </si>
  <si>
    <t>695,89</t>
  </si>
  <si>
    <t>707,12</t>
  </si>
  <si>
    <t>11,23</t>
  </si>
  <si>
    <t>664,79</t>
  </si>
  <si>
    <t>693,17</t>
  </si>
  <si>
    <t>28,37</t>
  </si>
  <si>
    <t>691,17</t>
  </si>
  <si>
    <t>705,10</t>
  </si>
  <si>
    <t>13,93</t>
  </si>
  <si>
    <t>607,46</t>
  </si>
  <si>
    <t>632,64</t>
  </si>
  <si>
    <t>25,17</t>
  </si>
  <si>
    <t>634,57</t>
  </si>
  <si>
    <t>612,24</t>
  </si>
  <si>
    <t>-22,33</t>
  </si>
  <si>
    <t xml:space="preserve">Menos buena y grasa (O-4) </t>
  </si>
  <si>
    <t>594,86</t>
  </si>
  <si>
    <t>557,07</t>
  </si>
  <si>
    <t>-37,79</t>
  </si>
  <si>
    <t xml:space="preserve">Precio medio ponderado Categoría O </t>
  </si>
  <si>
    <t>621,94</t>
  </si>
  <si>
    <t>608,76</t>
  </si>
  <si>
    <t>-13,17</t>
  </si>
  <si>
    <t>Categoría Z: Canales de animales desde 8 a menos de 12 meses</t>
  </si>
  <si>
    <t>703,93</t>
  </si>
  <si>
    <t>704,03</t>
  </si>
  <si>
    <t>0,10</t>
  </si>
  <si>
    <t>687,50</t>
  </si>
  <si>
    <t>687,63</t>
  </si>
  <si>
    <t>0,13</t>
  </si>
  <si>
    <t>694,51</t>
  </si>
  <si>
    <t>694,62</t>
  </si>
  <si>
    <t>0,12</t>
  </si>
  <si>
    <t>673,86</t>
  </si>
  <si>
    <t>673,00</t>
  </si>
  <si>
    <t>-0,87</t>
  </si>
  <si>
    <t>688,57</t>
  </si>
  <si>
    <t>671,66</t>
  </si>
  <si>
    <t>-16,90</t>
  </si>
  <si>
    <t>684,88</t>
  </si>
  <si>
    <t>-12,89</t>
  </si>
  <si>
    <t>640,97</t>
  </si>
  <si>
    <t>631,57</t>
  </si>
  <si>
    <t>-9,40</t>
  </si>
  <si>
    <t>645,19</t>
  </si>
  <si>
    <t>624,34</t>
  </si>
  <si>
    <t>-20,85</t>
  </si>
  <si>
    <t>642,46</t>
  </si>
  <si>
    <t>629,00</t>
  </si>
  <si>
    <t>-13,46</t>
  </si>
  <si>
    <t>4.1.2. Precios Medios Nacionales del Bovino Vivo</t>
  </si>
  <si>
    <t xml:space="preserve"> R 2017/1182, R 2017/1184 (Euro/100 kg vivo)</t>
  </si>
  <si>
    <t xml:space="preserve">  BOVINO VIVO</t>
  </si>
  <si>
    <t>Semana 33
11/08 - 17/08         2025</t>
  </si>
  <si>
    <t>Semana 34
18/08 - 24/08         2025</t>
  </si>
  <si>
    <t>Machos hasta 480 Kg. vivo</t>
  </si>
  <si>
    <t>378,40</t>
  </si>
  <si>
    <t>378,77</t>
  </si>
  <si>
    <t>0,37</t>
  </si>
  <si>
    <t>Machos de más de 480 kg. vivo</t>
  </si>
  <si>
    <t>361,46</t>
  </si>
  <si>
    <t>361,93</t>
  </si>
  <si>
    <t>0,47</t>
  </si>
  <si>
    <t>Hembras que hayan parido</t>
  </si>
  <si>
    <t>246,47</t>
  </si>
  <si>
    <t>244,52</t>
  </si>
  <si>
    <t>-1,95</t>
  </si>
  <si>
    <t>Otras hembras de hasta 380 Kg. vivo</t>
  </si>
  <si>
    <t>390,81</t>
  </si>
  <si>
    <t>391,94</t>
  </si>
  <si>
    <t>1,13</t>
  </si>
  <si>
    <t>Otras hembras de más de 380 Kg. vivo</t>
  </si>
  <si>
    <t>403,71</t>
  </si>
  <si>
    <t>404,82</t>
  </si>
  <si>
    <t>1,11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</si>
  <si>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</si>
  <si>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</si>
  <si>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</si>
  <si>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</si>
  <si>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213,24</t>
  </si>
  <si>
    <t>209,31</t>
  </si>
  <si>
    <t>-3,92</t>
  </si>
  <si>
    <t>Macho cruzado</t>
  </si>
  <si>
    <t>319,32</t>
  </si>
  <si>
    <t>317,40</t>
  </si>
  <si>
    <t>-1,92</t>
  </si>
  <si>
    <t>Hembra frisón</t>
  </si>
  <si>
    <t>157,35</t>
  </si>
  <si>
    <t>156,28</t>
  </si>
  <si>
    <t>-1,07</t>
  </si>
  <si>
    <t>Hembra cruzado</t>
  </si>
  <si>
    <t>258,68</t>
  </si>
  <si>
    <t>257,06</t>
  </si>
  <si>
    <t>-1,62</t>
  </si>
  <si>
    <t xml:space="preserve">Media ponderada nacional (Euro/Cabeza)     </t>
  </si>
  <si>
    <t>250,29</t>
  </si>
  <si>
    <t>247,64</t>
  </si>
  <si>
    <t>-2,66</t>
  </si>
  <si>
    <t>TERNEROS DE 6 HASTA 12 MESES (Euro/100kg vivo)</t>
  </si>
  <si>
    <t>Macho frisón (base 200 kg)</t>
  </si>
  <si>
    <t>399,24</t>
  </si>
  <si>
    <t>0,00</t>
  </si>
  <si>
    <t>Macho cruzado (base 200 kg)</t>
  </si>
  <si>
    <t>588,48</t>
  </si>
  <si>
    <t>587,40</t>
  </si>
  <si>
    <t>-1,09</t>
  </si>
  <si>
    <t>Hembra frisón (base 200 kg)</t>
  </si>
  <si>
    <t>400,00</t>
  </si>
  <si>
    <t>Hembra cruzado (base 200 kg)</t>
  </si>
  <si>
    <t>470,35</t>
  </si>
  <si>
    <t>469,21</t>
  </si>
  <si>
    <t>-1,14</t>
  </si>
  <si>
    <t xml:space="preserve">Media ponderada nacional (Euro/100kg vivo)        </t>
  </si>
  <si>
    <t>535,26</t>
  </si>
  <si>
    <t>534,20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</si>
  <si>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</si>
  <si>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</si>
  <si>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</si>
  <si>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CANALES DE CORDEROS</t>
  </si>
  <si>
    <t>Peso canal (&lt;=7) kg</t>
  </si>
  <si>
    <t>Peso canal (&gt;7 y &lt;=10) kg</t>
  </si>
  <si>
    <t>Peso canal (&gt;10 y &lt;=13) kg</t>
  </si>
  <si>
    <t>Peso canal (&gt;13 y &lt;=16) kg</t>
  </si>
  <si>
    <t>Peso canal (&gt;16) kg</t>
  </si>
  <si>
    <t>Reproductores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</si>
  <si>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</si>
  <si>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</si>
  <si>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</si>
  <si>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</si>
  <si>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</si>
  <si>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</si>
  <si>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</si>
  <si>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</si>
  <si>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</si>
  <si>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</si>
  <si>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>218,00</t>
  </si>
  <si>
    <t>-3,28</t>
  </si>
  <si>
    <t>-5,23</t>
  </si>
  <si>
    <t>-6,17</t>
  </si>
  <si>
    <t xml:space="preserve">Clase R (50%-45% contenido magro) </t>
  </si>
  <si>
    <t xml:space="preserve">Clase O (45%-40% contenido magro) </t>
  </si>
  <si>
    <t>Clase P ( &lt;40% contenido magro)</t>
  </si>
  <si>
    <t>-8,77</t>
  </si>
  <si>
    <t>217,35</t>
  </si>
  <si>
    <t>207,75</t>
  </si>
  <si>
    <t>-9,61</t>
  </si>
  <si>
    <t>218,45</t>
  </si>
  <si>
    <t>202,25</t>
  </si>
  <si>
    <t>-16,20</t>
  </si>
  <si>
    <t>,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</si>
  <si>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</si>
  <si>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</si>
  <si>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</si>
  <si>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</si>
  <si>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</si>
  <si>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</si>
  <si>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</si>
  <si>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>1,74</t>
  </si>
  <si>
    <t>1,72</t>
  </si>
  <si>
    <t xml:space="preserve">    Lleida</t>
  </si>
  <si>
    <t>1,71</t>
  </si>
  <si>
    <t>-0,03</t>
  </si>
  <si>
    <t>1,67</t>
  </si>
  <si>
    <t>1,69</t>
  </si>
  <si>
    <t>1,66</t>
  </si>
  <si>
    <t xml:space="preserve">    Murcia</t>
  </si>
  <si>
    <t>1,76</t>
  </si>
  <si>
    <t>1,73</t>
  </si>
  <si>
    <t>1,75</t>
  </si>
  <si>
    <t xml:space="preserve">    Pontevedra</t>
  </si>
  <si>
    <t>2,32</t>
  </si>
  <si>
    <t xml:space="preserve">    Salamanca</t>
  </si>
  <si>
    <t>1,99</t>
  </si>
  <si>
    <t xml:space="preserve">    Segovia</t>
  </si>
  <si>
    <t>-0,02</t>
  </si>
  <si>
    <t>1,96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</si>
  <si>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</si>
  <si>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</si>
  <si>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</si>
  <si>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</si>
  <si>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</si>
  <si>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33
11/08 - 17/08        2025</t>
  </si>
  <si>
    <t>Semana 34
18/08 - 24/08        2025</t>
  </si>
  <si>
    <t>Cerdas de Desvieje</t>
  </si>
  <si>
    <t>66,56</t>
  </si>
  <si>
    <t>-0,12</t>
  </si>
  <si>
    <t>CERDOS CEBADOS</t>
  </si>
  <si>
    <t>Categoría U</t>
  </si>
  <si>
    <t>172,28</t>
  </si>
  <si>
    <t>167,53</t>
  </si>
  <si>
    <t>-4,75</t>
  </si>
  <si>
    <t>LECHONES</t>
  </si>
  <si>
    <t>Lleida.Base 20kg de peso.</t>
  </si>
  <si>
    <t>200,00</t>
  </si>
  <si>
    <t>Segovia.Base 20kg de peso.</t>
  </si>
  <si>
    <t>285,00</t>
  </si>
  <si>
    <t>Media nacional. Calidad Normal. Base 20 kg de peso</t>
  </si>
  <si>
    <t>276,09</t>
  </si>
  <si>
    <t>4.3.4. Precios Medios de Porcino: Tronco Ibérico</t>
  </si>
  <si>
    <t>TOSTONES</t>
  </si>
  <si>
    <t>De 5 a 9 kilos</t>
  </si>
  <si>
    <t>612,86</t>
  </si>
  <si>
    <t>-8,57</t>
  </si>
  <si>
    <t>De 9 a 12 kilos</t>
  </si>
  <si>
    <t>975,71</t>
  </si>
  <si>
    <t>-12,86</t>
  </si>
  <si>
    <t>Lechón Ibérico Cruzado Base 23 kg</t>
  </si>
  <si>
    <t>711,45</t>
  </si>
  <si>
    <t>711,32</t>
  </si>
  <si>
    <t>-0,13</t>
  </si>
  <si>
    <t>MARRANOS</t>
  </si>
  <si>
    <t>Marranos Ibéricos de 35 a 60 kg</t>
  </si>
  <si>
    <t>460,16</t>
  </si>
  <si>
    <t>460,22</t>
  </si>
  <si>
    <t>0,05</t>
  </si>
  <si>
    <t>PRIMALES</t>
  </si>
  <si>
    <t>Primales Ibéricos de 60 a 100 kg</t>
  </si>
  <si>
    <t>CERDO CEBADO</t>
  </si>
  <si>
    <t>Cerdo Cebado (Intensivo)</t>
  </si>
  <si>
    <t>296,35</t>
  </si>
  <si>
    <t>297,22</t>
  </si>
  <si>
    <t>0,87</t>
  </si>
  <si>
    <t>Cerdo Cebado de Campo (Extensivo)</t>
  </si>
  <si>
    <t>318,24</t>
  </si>
  <si>
    <t>318,67</t>
  </si>
  <si>
    <t>0,44</t>
  </si>
  <si>
    <t>Cerdo Cebado de Bellota 100% Ibérico</t>
  </si>
  <si>
    <t>DESVIEJE</t>
  </si>
  <si>
    <t xml:space="preserve">Reproductores de desvieje </t>
  </si>
  <si>
    <t>204,35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</si>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</sst>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26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4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4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4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4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4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4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4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6" fillId="6" borderId="2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4" fillId="4" borderId="10" xfId="2" applyFont="1" applyFill="1" applyBorder="1" applyAlignment="1">
      <alignment horizontal="center" vertical="center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0" fontId="25" fillId="0" borderId="0" xfId="2" applyFont="1"/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0" fillId="0" borderId="75" xfId="2" applyFont="1" applyBorder="1"/>
    <xf numFmtId="2" fontId="30" fillId="4" borderId="76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7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7" xfId="4" applyFont="1" applyFill="1" applyBorder="1"/>
    <xf numFmtId="0" fontId="2" fillId="0" borderId="0" xfId="4" applyFont="1"/>
    <xf numFmtId="0" fontId="21" fillId="4" borderId="75" xfId="4" applyFont="1" applyFill="1" applyBorder="1"/>
    <xf numFmtId="0" fontId="20" fillId="4" borderId="75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5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7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7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5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4" borderId="87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0" fillId="4" borderId="87" xfId="5" quotePrefix="1" applyNumberFormat="1" applyFont="1" applyFill="1" applyBorder="1" applyAlignment="1">
      <alignment horizontal="center" vertical="center"/>
    </xf>
    <xf numFmtId="2" fontId="20" fillId="4" borderId="88" xfId="5" quotePrefix="1" applyNumberFormat="1" applyFont="1" applyFill="1" applyBorder="1" applyAlignment="1">
      <alignment horizontal="center" vertical="center"/>
    </xf>
    <xf numFmtId="2" fontId="21" fillId="4" borderId="89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0" xfId="5" applyNumberFormat="1" applyFont="1" applyFill="1" applyAlignment="1">
      <alignment horizontal="center"/>
    </xf>
    <xf numFmtId="166" fontId="21" fillId="8" borderId="56" xfId="5" applyNumberFormat="1" applyFont="1" applyFill="1" applyBorder="1" applyAlignment="1">
      <alignment horizontal="left"/>
    </xf>
    <xf numFmtId="166" fontId="21" fillId="8" borderId="55" xfId="5" applyNumberFormat="1" applyFont="1" applyFill="1" applyBorder="1" applyAlignment="1">
      <alignment horizontal="left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6" fontId="21" fillId="4" borderId="90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91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36" fillId="0" borderId="0" xfId="5" applyNumberFormat="1" applyFont="1"/>
    <xf numFmtId="167" fontId="21" fillId="7" borderId="60" xfId="5" applyNumberFormat="1" applyFont="1" applyFill="1" applyBorder="1" applyAlignment="1">
      <alignment horizontal="center"/>
    </xf>
    <xf numFmtId="167" fontId="21" fillId="7" borderId="92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93" xfId="5" applyNumberFormat="1" applyFont="1" applyFill="1" applyBorder="1" applyAlignment="1">
      <alignment horizontal="center" vertical="center"/>
    </xf>
    <xf numFmtId="2" fontId="20" fillId="4" borderId="93" xfId="5" applyNumberFormat="1" applyFont="1" applyFill="1" applyBorder="1" applyAlignment="1">
      <alignment horizontal="center" vertical="center"/>
    </xf>
    <xf numFmtId="2" fontId="20" fillId="4" borderId="93" xfId="5" quotePrefix="1" applyNumberFormat="1" applyFont="1" applyFill="1" applyBorder="1" applyAlignment="1">
      <alignment horizontal="center" vertical="center"/>
    </xf>
    <xf numFmtId="2" fontId="20" fillId="4" borderId="94" xfId="5" quotePrefix="1" applyNumberFormat="1" applyFont="1" applyFill="1" applyBorder="1" applyAlignment="1">
      <alignment horizontal="center" vertical="center"/>
    </xf>
    <xf numFmtId="2" fontId="21" fillId="4" borderId="95" xfId="5" quotePrefix="1" applyNumberFormat="1" applyFont="1" applyFill="1" applyBorder="1" applyAlignment="1">
      <alignment horizontal="center" vertical="center"/>
    </xf>
    <xf numFmtId="166" fontId="21" fillId="4" borderId="51" xfId="5" applyNumberFormat="1" applyFont="1" applyFill="1" applyBorder="1" applyAlignment="1">
      <alignment horizontal="center" vertical="center"/>
    </xf>
    <xf numFmtId="166" fontId="21" fillId="4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52" xfId="5" quotePrefix="1" applyNumberFormat="1" applyFont="1" applyFill="1" applyBorder="1" applyAlignment="1">
      <alignment horizontal="center" vertical="center"/>
    </xf>
    <xf numFmtId="2" fontId="20" fillId="4" borderId="96" xfId="5" quotePrefix="1" applyNumberFormat="1" applyFont="1" applyFill="1" applyBorder="1" applyAlignment="1">
      <alignment horizontal="center" vertical="center"/>
    </xf>
    <xf numFmtId="2" fontId="21" fillId="4" borderId="97" xfId="5" quotePrefix="1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1" fillId="4" borderId="52" xfId="5" applyNumberFormat="1" applyFont="1" applyFill="1" applyBorder="1" applyAlignment="1">
      <alignment horizontal="center" vertical="center"/>
    </xf>
    <xf numFmtId="2" fontId="20" fillId="4" borderId="96" xfId="5" applyNumberFormat="1" applyFont="1" applyFill="1" applyBorder="1" applyAlignment="1">
      <alignment horizontal="center" vertical="center"/>
    </xf>
    <xf numFmtId="2" fontId="21" fillId="4" borderId="97" xfId="5" applyNumberFormat="1" applyFont="1" applyFill="1" applyBorder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92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21" fillId="8" borderId="98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6" xfId="5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79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8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100" xfId="5" quotePrefix="1" applyNumberFormat="1" applyFont="1" applyFill="1" applyBorder="1" applyAlignment="1">
      <alignment horizontal="center" vertical="center"/>
    </xf>
    <xf numFmtId="2" fontId="21" fillId="4" borderId="101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2" fontId="21" fillId="4" borderId="103" xfId="3" applyNumberFormat="1" applyFont="1" applyFill="1" applyBorder="1" applyAlignment="1" applyProtection="1">
      <alignment horizontal="center" vertical="center" wrapText="1"/>
    </xf>
    <xf numFmtId="165" fontId="24" fillId="4" borderId="0" xfId="6" applyFont="1" applyFill="1" applyAlignment="1">
      <alignment horizontal="center" vertical="center"/>
    </xf>
    <xf numFmtId="165" fontId="39" fillId="4" borderId="0" xfId="6" applyFont="1" applyFill="1" applyAlignment="1">
      <alignment vertical="center"/>
    </xf>
    <xf numFmtId="39" fontId="36" fillId="4" borderId="0" xfId="5" applyNumberFormat="1" applyFont="1" applyFill="1" applyAlignment="1">
      <alignment horizontal="center"/>
    </xf>
    <xf numFmtId="166" fontId="21" fillId="9" borderId="53" xfId="5" applyNumberFormat="1" applyFont="1" applyFill="1" applyBorder="1" applyAlignment="1">
      <alignment horizontal="center" vertical="center"/>
    </xf>
    <xf numFmtId="166" fontId="21" fillId="9" borderId="53" xfId="5" quotePrefix="1" applyNumberFormat="1" applyFont="1" applyFill="1" applyBorder="1" applyAlignment="1">
      <alignment horizontal="center" vertical="center"/>
    </xf>
    <xf numFmtId="2" fontId="21" fillId="4" borderId="104" xfId="3" applyNumberFormat="1" applyFont="1" applyFill="1" applyBorder="1" applyAlignment="1" applyProtection="1">
      <alignment horizontal="center" vertical="center" wrapText="1"/>
    </xf>
    <xf numFmtId="2" fontId="21" fillId="4" borderId="78" xfId="3" applyNumberFormat="1" applyFont="1" applyFill="1" applyBorder="1" applyAlignment="1" applyProtection="1">
      <alignment horizontal="center" vertical="center" wrapText="1"/>
    </xf>
    <xf numFmtId="2" fontId="21" fillId="4" borderId="79" xfId="3" applyNumberFormat="1" applyFont="1" applyFill="1" applyBorder="1" applyAlignment="1" applyProtection="1">
      <alignment horizontal="center" vertical="center" wrapText="1"/>
    </xf>
    <xf numFmtId="2" fontId="21" fillId="4" borderId="79" xfId="0" applyNumberFormat="1" applyFont="1" applyFill="1" applyBorder="1" applyAlignment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2" fontId="20" fillId="4" borderId="105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92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92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107" xfId="5" applyNumberFormat="1" applyFont="1" applyFill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/>
    <xf numFmtId="167" fontId="36" fillId="11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166" fontId="21" fillId="4" borderId="58" xfId="5" applyNumberFormat="1" applyFont="1" applyFill="1" applyBorder="1" applyAlignment="1">
      <alignment horizontal="center" vertical="center"/>
    </xf>
    <xf numFmtId="2" fontId="40" fillId="0" borderId="0" xfId="6" applyNumberFormat="1" applyFont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108" xfId="5" applyNumberFormat="1" applyFont="1" applyFill="1" applyBorder="1" applyAlignment="1">
      <alignment horizontal="center" vertical="center"/>
    </xf>
    <xf numFmtId="166" fontId="21" fillId="4" borderId="109" xfId="5" applyNumberFormat="1" applyFont="1" applyFill="1" applyBorder="1" applyAlignment="1">
      <alignment horizontal="center" vertical="center"/>
    </xf>
    <xf numFmtId="2" fontId="21" fillId="4" borderId="110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11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12" xfId="7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5" xfId="3" applyNumberFormat="1" applyFont="1" applyFill="1" applyBorder="1" applyAlignment="1"/>
    <xf numFmtId="0" fontId="20" fillId="0" borderId="113" xfId="3" applyNumberFormat="1" applyFont="1" applyFill="1" applyBorder="1" applyAlignment="1"/>
    <xf numFmtId="0" fontId="20" fillId="0" borderId="114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105" xfId="3" applyNumberFormat="1" applyFont="1" applyFill="1" applyBorder="1" applyAlignment="1"/>
    <xf numFmtId="49" fontId="18" fillId="4" borderId="115" xfId="7" applyNumberFormat="1" applyFont="1" applyFill="1" applyBorder="1" applyAlignment="1">
      <alignment horizontal="center" vertical="top" wrapText="1"/>
    </xf>
    <xf numFmtId="4" fontId="18" fillId="4" borderId="116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17" xfId="7" applyNumberFormat="1" applyFont="1" applyFill="1" applyBorder="1" applyAlignment="1">
      <alignment horizontal="center" vertical="top" wrapText="1"/>
    </xf>
    <xf numFmtId="4" fontId="18" fillId="4" borderId="118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6" xfId="3" applyNumberFormat="1" applyFont="1" applyFill="1" applyBorder="1" applyAlignment="1"/>
    <xf numFmtId="0" fontId="20" fillId="0" borderId="119" xfId="3" applyNumberFormat="1" applyFont="1" applyFill="1" applyBorder="1" applyAlignment="1"/>
    <xf numFmtId="0" fontId="20" fillId="0" borderId="77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20" xfId="3" applyFont="1" applyFill="1" applyBorder="1" applyAlignment="1">
      <alignment vertical="center"/>
    </xf>
    <xf numFmtId="0" fontId="21" fillId="7" borderId="121" xfId="3" applyFont="1" applyFill="1" applyBorder="1" applyAlignment="1">
      <alignment horizontal="center" vertical="center" wrapText="1"/>
    </xf>
    <xf numFmtId="0" fontId="21" fillId="7" borderId="122" xfId="3" applyFont="1" applyFill="1" applyBorder="1" applyAlignment="1">
      <alignment horizontal="center" vertical="center"/>
    </xf>
    <xf numFmtId="0" fontId="20" fillId="4" borderId="123" xfId="3" applyFont="1" applyFill="1" applyBorder="1" applyAlignment="1">
      <alignment vertical="top"/>
    </xf>
    <xf numFmtId="4" fontId="30" fillId="4" borderId="124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25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26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4" fontId="30" fillId="4" borderId="0" xfId="0" applyNumberFormat="1" applyFont="1" applyFill="1" applyAlignment="1">
      <alignment horizontal="center" vertical="top" wrapText="1"/>
    </xf>
    <xf numFmtId="0" fontId="21" fillId="7" borderId="127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8" xfId="3" applyFont="1" applyFill="1" applyBorder="1" applyAlignment="1">
      <alignment vertical="top"/>
    </xf>
    <xf numFmtId="4" fontId="18" fillId="4" borderId="115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9" xfId="3" applyFont="1" applyFill="1" applyBorder="1" applyAlignment="1">
      <alignment vertical="top"/>
    </xf>
    <xf numFmtId="4" fontId="18" fillId="4" borderId="117" xfId="0" applyNumberFormat="1" applyFont="1" applyFill="1" applyBorder="1" applyAlignment="1">
      <alignment horizontal="center" vertical="top" wrapText="1"/>
    </xf>
    <xf numFmtId="4" fontId="21" fillId="4" borderId="130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49" xfId="3" applyFont="1" applyFill="1" applyBorder="1" applyAlignment="1">
      <alignment horizontal="center" vertical="center" wrapText="1"/>
    </xf>
    <xf numFmtId="4" fontId="30" fillId="4" borderId="10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40" xfId="0" applyNumberFormat="1" applyFont="1" applyFill="1" applyBorder="1" applyAlignment="1">
      <alignment horizontal="center" vertical="top" wrapText="1"/>
    </xf>
    <xf numFmtId="4" fontId="18" fillId="4" borderId="14" xfId="0" applyNumberFormat="1" applyFont="1" applyFill="1" applyBorder="1" applyAlignment="1">
      <alignment horizontal="center" vertical="top" wrapText="1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/>
    </xf>
    <xf numFmtId="0" fontId="21" fillId="7" borderId="136" xfId="3" applyFont="1" applyFill="1" applyBorder="1" applyAlignment="1">
      <alignment horizontal="center" vertical="center"/>
    </xf>
    <xf numFmtId="0" fontId="21" fillId="4" borderId="137" xfId="3" applyFont="1" applyFill="1" applyBorder="1" applyAlignment="1">
      <alignment horizontal="center" vertical="center" wrapText="1"/>
    </xf>
    <xf numFmtId="2" fontId="20" fillId="4" borderId="138" xfId="3" applyNumberFormat="1" applyFont="1" applyFill="1" applyBorder="1" applyAlignment="1">
      <alignment horizontal="center" vertical="center" wrapText="1"/>
    </xf>
    <xf numFmtId="2" fontId="21" fillId="4" borderId="138" xfId="3" applyNumberFormat="1" applyFont="1" applyFill="1" applyBorder="1" applyAlignment="1">
      <alignment horizontal="center" vertical="center" wrapText="1"/>
    </xf>
    <xf numFmtId="2" fontId="21" fillId="4" borderId="139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40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41" xfId="3" applyNumberFormat="1" applyFont="1" applyFill="1" applyBorder="1" applyAlignment="1">
      <alignment vertical="center"/>
    </xf>
    <xf numFmtId="2" fontId="30" fillId="4" borderId="109" xfId="0" applyNumberFormat="1" applyFont="1" applyFill="1" applyBorder="1" applyAlignment="1">
      <alignment horizontal="center" vertical="center" wrapText="1"/>
    </xf>
    <xf numFmtId="2" fontId="18" fillId="4" borderId="109" xfId="0" applyNumberFormat="1" applyFont="1" applyFill="1" applyBorder="1" applyAlignment="1">
      <alignment horizontal="center" vertical="center" wrapText="1"/>
    </xf>
    <xf numFmtId="2" fontId="18" fillId="4" borderId="110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2" xfId="3" applyNumberFormat="1" applyFont="1" applyFill="1" applyBorder="1" applyAlignment="1" applyProtection="1">
      <alignment horizontal="left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0" fillId="0" borderId="144" xfId="3" applyFont="1" applyFill="1" applyBorder="1" applyAlignment="1">
      <alignment horizontal="left" vertical="top" wrapText="1"/>
    </xf>
    <xf numFmtId="4" fontId="20" fillId="0" borderId="145" xfId="3" applyNumberFormat="1" applyFont="1" applyFill="1" applyBorder="1" applyAlignment="1">
      <alignment horizontal="center" vertical="center" wrapText="1"/>
    </xf>
    <xf numFmtId="4" fontId="21" fillId="0" borderId="116" xfId="3" applyNumberFormat="1" applyFont="1" applyFill="1" applyBorder="1" applyAlignment="1">
      <alignment horizontal="center" vertical="center" wrapText="1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16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6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7" xfId="3" applyFont="1" applyFill="1" applyBorder="1" applyAlignment="1">
      <alignment horizontal="left" vertical="top" wrapText="1"/>
    </xf>
    <xf numFmtId="4" fontId="20" fillId="0" borderId="148" xfId="3" applyNumberFormat="1" applyFont="1" applyFill="1" applyBorder="1" applyAlignment="1">
      <alignment horizontal="center" vertical="center" wrapText="1"/>
    </xf>
    <xf numFmtId="4" fontId="21" fillId="0" borderId="118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9" xfId="3" applyNumberFormat="1" applyFont="1" applyFill="1" applyBorder="1" applyAlignment="1">
      <alignment horizontal="center"/>
    </xf>
    <xf numFmtId="4" fontId="30" fillId="4" borderId="145" xfId="0" applyNumberFormat="1" applyFont="1" applyFill="1" applyBorder="1" applyAlignment="1">
      <alignment horizontal="center" vertical="center" wrapText="1"/>
    </xf>
    <xf numFmtId="4" fontId="20" fillId="7" borderId="150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1" xfId="3" applyNumberFormat="1" applyFont="1" applyFill="1" applyBorder="1" applyAlignment="1">
      <alignment horizontal="center" vertical="center" wrapText="1"/>
    </xf>
    <xf numFmtId="4" fontId="20" fillId="7" borderId="151" xfId="3" applyNumberFormat="1" applyFont="1" applyFill="1" applyBorder="1" applyAlignment="1">
      <alignment horizontal="center" vertical="center" wrapText="1"/>
    </xf>
    <xf numFmtId="4" fontId="30" fillId="4" borderId="152" xfId="0" applyNumberFormat="1" applyFont="1" applyFill="1" applyBorder="1" applyAlignment="1">
      <alignment horizontal="center" vertical="center" wrapText="1"/>
    </xf>
    <xf numFmtId="4" fontId="21" fillId="0" borderId="151" xfId="3" applyNumberFormat="1" applyFont="1" applyFill="1" applyBorder="1" applyAlignment="1">
      <alignment horizontal="center" vertical="center" wrapText="1"/>
    </xf>
    <xf numFmtId="4" fontId="30" fillId="4" borderId="152" xfId="0" quotePrefix="1" applyNumberFormat="1" applyFont="1" applyFill="1" applyBorder="1" applyAlignment="1">
      <alignment horizontal="center" vertical="center" wrapText="1"/>
    </xf>
    <xf numFmtId="4" fontId="30" fillId="4" borderId="153" xfId="0" applyNumberFormat="1" applyFont="1" applyFill="1" applyBorder="1" applyAlignment="1">
      <alignment horizontal="center" vertical="center" wrapText="1"/>
    </xf>
    <xf numFmtId="4" fontId="21" fillId="0" borderId="154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5" fillId="0" borderId="9" xfId="8" applyNumberFormat="1" applyFill="1" applyBorder="1" applyAlignment="1" applyProtection="1">
      <alignment horizontal="center"/>
    </xf>
    <xf numFmtId="0" fontId="48" fillId="0" borderId="0" xfId="9" applyNumberFormat="1" applyFont="1" applyFill="1" applyBorder="1" applyAlignment="1" applyProtection="1">
      <alignment horizontal="center"/>
    </xf>
    <xf numFmtId="0" fontId="48" fillId="0" borderId="12" xfId="9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8" applyFont="1"/>
  </cellXfs>
  <cellStyles count="10">
    <cellStyle name="Hipervínculo" xfId="8" builtinId="8"/>
    <cellStyle name="Hipervínculo 2" xfId="9" xr:uid="{96C6B30A-20CD-4C98-89D3-C38D6ADEB2FC}"/>
    <cellStyle name="Normal" xfId="0" builtinId="0"/>
    <cellStyle name="Normal 2" xfId="3" xr:uid="{6DA14579-7670-4F6D-897A-0A51C34B4750}"/>
    <cellStyle name="Normal 2 2" xfId="2" xr:uid="{AFBEDCD6-A0FD-4A58-B9B0-EEF3A0796B6E}"/>
    <cellStyle name="Normal 3 2" xfId="6" xr:uid="{6F6D4B6A-748D-4C9D-94E0-F54B411E3FFC}"/>
    <cellStyle name="Normal 3 3 2" xfId="4" xr:uid="{C51A3DFB-6F60-4A1A-A77D-67E1F14B3AED}"/>
    <cellStyle name="Normal_Pág. 18" xfId="7" xr:uid="{0D4DEC20-1AFE-4C75-941B-9154C33B6D43}"/>
    <cellStyle name="Normal_producto intermedio 42-04 2" xfId="5" xr:uid="{A16A00A8-CBC1-4415-A393-BD6553FA3D2B}"/>
    <cellStyle name="Porcentaje" xfId="1" builtinId="5"/>
  </cellStyles>
  <dxfs count="6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rgb="FF0000FF"/>
      </font>
    </dxf>
    <dxf>
      <font>
        <condense val="0"/>
        <extend val="0"/>
        <color rgb="FFFF000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83344</xdr:colOff>
      <xdr:row>57</xdr:row>
      <xdr:rowOff>271940</xdr:rowOff>
    </xdr:from>
    <xdr:to>
      <xdr:col>6</xdr:col>
      <xdr:colOff>1914944</xdr:colOff>
      <xdr:row>71</xdr:row>
      <xdr:rowOff>62053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7706968-6D3B-4E28-8BDC-9B53029EAAB2}"/>
            </a:ext>
          </a:extLst>
        </xdr:cNvPr>
        <xdr:cNvSpPr txBox="1"/>
      </xdr:nvSpPr>
      <xdr:spPr>
        <a:xfrm>
          <a:off x="395764" y="13378340"/>
          <a:ext cx="14343640" cy="374489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anotadas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(-1,21%),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(-0,69 %)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(-0,45 %). Se mantienen sin cambios ambos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blando.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cambios en el sector del arroz.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Descienden ambas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(-3,07 %)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(-1,41 %). Asciende ligeramente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(0,15%).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deprecian, tanto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(-0,31 % %), como, levemente,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tres tendencias se registran en los cultivos proteicos esta semana: sin variciones, o escasas,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Subidas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(0,18 %). Baja única y levemente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(-0,06 %).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Comportamiento opuesto en del sector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(4,73 %) sube, mientras que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 (-4,23 %).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 la tendencia alcista generalizada: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(2,42 %),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(1,28 %). Los que rompen esta tendencia y bajan son precisamente ambos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orujo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Cotizan al alza tanto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(1,26 %) como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(0,55 %. 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sin embargo, cotiza a la baja (-1,73 %).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1906</xdr:colOff>
      <xdr:row>61</xdr:row>
      <xdr:rowOff>568326</xdr:rowOff>
    </xdr:from>
    <xdr:to>
      <xdr:col>6</xdr:col>
      <xdr:colOff>1914525</xdr:colOff>
      <xdr:row>77</xdr:row>
      <xdr:rowOff>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C3AE04B-B602-4724-AF2D-88A56221987F}"/>
            </a:ext>
          </a:extLst>
        </xdr:cNvPr>
        <xdr:cNvSpPr txBox="1"/>
      </xdr:nvSpPr>
      <xdr:spPr>
        <a:xfrm>
          <a:off x="222886" y="15640686"/>
          <a:ext cx="12672059" cy="333311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sigue la tendencia al alza del precio medio en origen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(2,63 %).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Mientras cotizan al alza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Navelina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(0,99 %) y ligeramente a la baja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(-0,84 %)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(-0,78 %)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Disminuyen las cotizaciones de la mayoría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concretamente, descienden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en: las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rojas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(-15,15 %),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(-4,03 %),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(-1,26 %)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(-0,39 %),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mientras siguen apenas sin cambios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ajusta levemente a la baja el precio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Blanquilla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(-1,18 %) y no presentan cambios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Tendencias descendentes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(-11,27 %),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(-8,39 %),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(-7,55 %)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(-1,38 %). Por el lado contrario, se aprecian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(3,91 %),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(2,59 %)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paraguaya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Cambio esta semana en la tendencia de las cotizaciones de los precios medios en origen,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la baja tanto en la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pepitas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(-15,56 %), como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(-0,89 %), mientras continúa la tendencia bajista de semanas anteriores en los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(-3,15 %). Por otro lado, cotizan al alza tanto los precios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(9,52 %), como ligeramente los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(1,03 %); sin cambios en los de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con pepitas.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descenso las cotizaciones esta semana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mayor número de productos en este grupo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Sobresale, en esta ocasión, la caída del valor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(-11,51 %), 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(-11,34 %)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(-8,75 %). Mientras se producen las subidas más importantes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(22,26 %),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(19,76 %)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(14,54 %).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otra parte, sigue a la baja la cotización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(-7,43 %).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40005</xdr:colOff>
      <xdr:row>56</xdr:row>
      <xdr:rowOff>421005</xdr:rowOff>
    </xdr:from>
    <xdr:to>
      <xdr:col>6</xdr:col>
      <xdr:colOff>1549774</xdr:colOff>
      <xdr:row>69</xdr:row>
      <xdr:rowOff>45721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4FC0763-D3D1-4553-924F-868CFF0955D7}"/>
            </a:ext>
          </a:extLst>
        </xdr:cNvPr>
        <xdr:cNvSpPr txBox="1"/>
      </xdr:nvSpPr>
      <xdr:spPr>
        <a:xfrm>
          <a:off x="169545" y="14037945"/>
          <a:ext cx="12490189" cy="3373756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adicional de subidas casi generalizadas, marcada por la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 meses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(3,09 %), seguida, de lejos, por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(0,19 %) y por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 vivo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(0,08 %), si bien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de 12 a 24 meses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anotan una caída moderada (-0,77 %).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Inversión de tendencia, al alza, en el promedio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(3,22 %).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más acusado esta semana en la media de canales en seguimiento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(-2,66 %).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 su  cotización por tercera semana consecutiva.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continúan en descenso, esta semana de forma leve (-0,14 %). Del mismo modo, continúan ascendiendo los precios medios tanto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cuartos traseros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(0,50 %) como de los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filetes de pechuga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aprecian (1,05 %), mientras que el resto cotizan a la baja: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ascensos registrados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cogen fuerza esta semana (2,54 %).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 moderado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(2,18 %), si bien prosigue a la baja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(-4,20 %), registrando una inversión de tendencia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30 %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(-4,41 %).										                 		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4\P&#225;g%204%202025%20s34.xlsx" TargetMode="External"/><Relationship Id="rId1" Type="http://schemas.openxmlformats.org/officeDocument/2006/relationships/externalLinkPath" Target="P&#225;g%204%202025%20s34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4\P&#225;g%2018%20-%2021%202025%20s34.xlsx" TargetMode="External"/><Relationship Id="rId1" Type="http://schemas.openxmlformats.org/officeDocument/2006/relationships/externalLinkPath" Target="P&#225;g%2018%20-%2021%202025%20s3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4\P&#225;g%205%202025%20s34.xlsx" TargetMode="External"/><Relationship Id="rId1" Type="http://schemas.openxmlformats.org/officeDocument/2006/relationships/externalLinkPath" Target="P&#225;g%205%202025%20s3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4\P&#225;g%207%202025%20s34.xlsx" TargetMode="External"/><Relationship Id="rId1" Type="http://schemas.openxmlformats.org/officeDocument/2006/relationships/externalLinkPath" Target="P&#225;g%207%202025%20s3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4\P&#225;g%209%20-%2013%202025%20s34.xlsx" TargetMode="External"/><Relationship Id="rId1" Type="http://schemas.openxmlformats.org/officeDocument/2006/relationships/externalLinkPath" Target="P&#225;g%209%20-%2013%202025%20s34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34\P&#225;g%2014%20-%2017%202025%20s34.xlsx" TargetMode="External"/><Relationship Id="rId1" Type="http://schemas.openxmlformats.org/officeDocument/2006/relationships/externalLinkPath" Target="P&#225;g%2014%20-%2017%202025%20s3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6EF07-8394-4D44-8CA1-06BC709062C6}">
  <dimension ref="A1:E35"/>
  <sheetViews>
    <sheetView tabSelected="1" workbookViewId="0"/>
  </sheetViews>
  <sheetFormatPr baseColWidth="10" defaultRowHeight="12.6"/>
  <cols>
    <col min="1" max="16384" width="11.5546875" style="724"/>
  </cols>
  <sheetData>
    <row r="1" spans="1:5">
      <c r="A1" s="724" t="s">
        <v>807</v>
      </c>
    </row>
    <row r="2" spans="1:5">
      <c r="A2" s="724" t="s">
        <v>808</v>
      </c>
    </row>
    <row r="3" spans="1:5">
      <c r="A3" s="724" t="s">
        <v>809</v>
      </c>
    </row>
    <row r="4" spans="1:5">
      <c r="A4" s="725" t="s">
        <v>810</v>
      </c>
      <c r="B4" s="725"/>
      <c r="C4" s="725"/>
      <c r="D4" s="725"/>
      <c r="E4" s="725"/>
    </row>
    <row r="5" spans="1:5">
      <c r="A5" s="725" t="s">
        <v>830</v>
      </c>
      <c r="B5" s="725"/>
      <c r="C5" s="725"/>
      <c r="D5" s="725"/>
      <c r="E5" s="725"/>
    </row>
    <row r="7" spans="1:5">
      <c r="A7" s="724" t="s">
        <v>811</v>
      </c>
    </row>
    <row r="8" spans="1:5">
      <c r="A8" s="725" t="s">
        <v>812</v>
      </c>
      <c r="B8" s="725"/>
      <c r="C8" s="725"/>
      <c r="D8" s="725"/>
      <c r="E8" s="725"/>
    </row>
    <row r="10" spans="1:5">
      <c r="A10" s="724" t="s">
        <v>813</v>
      </c>
    </row>
    <row r="11" spans="1:5">
      <c r="A11" s="724" t="s">
        <v>814</v>
      </c>
    </row>
    <row r="12" spans="1:5">
      <c r="A12" s="725" t="s">
        <v>831</v>
      </c>
      <c r="B12" s="725"/>
      <c r="C12" s="725"/>
      <c r="D12" s="725"/>
      <c r="E12" s="725"/>
    </row>
    <row r="13" spans="1:5">
      <c r="A13" s="725" t="s">
        <v>832</v>
      </c>
      <c r="B13" s="725"/>
      <c r="C13" s="725"/>
      <c r="D13" s="725"/>
      <c r="E13" s="725"/>
    </row>
    <row r="14" spans="1:5">
      <c r="A14" s="725" t="s">
        <v>833</v>
      </c>
      <c r="B14" s="725"/>
      <c r="C14" s="725"/>
      <c r="D14" s="725"/>
      <c r="E14" s="725"/>
    </row>
    <row r="15" spans="1:5">
      <c r="A15" s="725" t="s">
        <v>834</v>
      </c>
      <c r="B15" s="725"/>
      <c r="C15" s="725"/>
      <c r="D15" s="725"/>
      <c r="E15" s="725"/>
    </row>
    <row r="16" spans="1:5">
      <c r="A16" s="725" t="s">
        <v>835</v>
      </c>
      <c r="B16" s="725"/>
      <c r="C16" s="725"/>
      <c r="D16" s="725"/>
      <c r="E16" s="725"/>
    </row>
    <row r="17" spans="1:5">
      <c r="A17" s="724" t="s">
        <v>815</v>
      </c>
    </row>
    <row r="18" spans="1:5">
      <c r="A18" s="724" t="s">
        <v>816</v>
      </c>
    </row>
    <row r="19" spans="1:5">
      <c r="A19" s="725" t="s">
        <v>817</v>
      </c>
      <c r="B19" s="725"/>
      <c r="C19" s="725"/>
      <c r="D19" s="725"/>
      <c r="E19" s="725"/>
    </row>
    <row r="20" spans="1:5">
      <c r="A20" s="725" t="s">
        <v>836</v>
      </c>
      <c r="B20" s="725"/>
      <c r="C20" s="725"/>
      <c r="D20" s="725"/>
      <c r="E20" s="725"/>
    </row>
    <row r="21" spans="1:5">
      <c r="A21" s="724" t="s">
        <v>818</v>
      </c>
    </row>
    <row r="22" spans="1:5">
      <c r="A22" s="725" t="s">
        <v>819</v>
      </c>
      <c r="B22" s="725"/>
      <c r="C22" s="725"/>
      <c r="D22" s="725"/>
      <c r="E22" s="725"/>
    </row>
    <row r="23" spans="1:5">
      <c r="A23" s="725" t="s">
        <v>820</v>
      </c>
      <c r="B23" s="725"/>
      <c r="C23" s="725"/>
      <c r="D23" s="725"/>
      <c r="E23" s="725"/>
    </row>
    <row r="24" spans="1:5">
      <c r="A24" s="724" t="s">
        <v>821</v>
      </c>
    </row>
    <row r="25" spans="1:5">
      <c r="A25" s="724" t="s">
        <v>822</v>
      </c>
    </row>
    <row r="26" spans="1:5">
      <c r="A26" s="725" t="s">
        <v>837</v>
      </c>
      <c r="B26" s="725"/>
      <c r="C26" s="725"/>
      <c r="D26" s="725"/>
      <c r="E26" s="725"/>
    </row>
    <row r="27" spans="1:5">
      <c r="A27" s="725" t="s">
        <v>838</v>
      </c>
      <c r="B27" s="725"/>
      <c r="C27" s="725"/>
      <c r="D27" s="725"/>
      <c r="E27" s="725"/>
    </row>
    <row r="28" spans="1:5">
      <c r="A28" s="725" t="s">
        <v>839</v>
      </c>
      <c r="B28" s="725"/>
      <c r="C28" s="725"/>
      <c r="D28" s="725"/>
      <c r="E28" s="725"/>
    </row>
    <row r="29" spans="1:5">
      <c r="A29" s="724" t="s">
        <v>823</v>
      </c>
    </row>
    <row r="30" spans="1:5">
      <c r="A30" s="725" t="s">
        <v>824</v>
      </c>
      <c r="B30" s="725"/>
      <c r="C30" s="725"/>
      <c r="D30" s="725"/>
      <c r="E30" s="725"/>
    </row>
    <row r="31" spans="1:5">
      <c r="A31" s="724" t="s">
        <v>825</v>
      </c>
    </row>
    <row r="32" spans="1:5">
      <c r="A32" s="725" t="s">
        <v>826</v>
      </c>
      <c r="B32" s="725"/>
      <c r="C32" s="725"/>
      <c r="D32" s="725"/>
      <c r="E32" s="725"/>
    </row>
    <row r="33" spans="1:5">
      <c r="A33" s="725" t="s">
        <v>827</v>
      </c>
      <c r="B33" s="725"/>
      <c r="C33" s="725"/>
      <c r="D33" s="725"/>
      <c r="E33" s="725"/>
    </row>
    <row r="34" spans="1:5">
      <c r="A34" s="725" t="s">
        <v>828</v>
      </c>
      <c r="B34" s="725"/>
      <c r="C34" s="725"/>
      <c r="D34" s="725"/>
      <c r="E34" s="725"/>
    </row>
    <row r="35" spans="1:5">
      <c r="A35" s="725" t="s">
        <v>829</v>
      </c>
      <c r="B35" s="725"/>
      <c r="C35" s="725"/>
      <c r="D35" s="725"/>
      <c r="E35" s="725"/>
    </row>
  </sheetData>
  <hyperlinks>
    <hyperlink ref="A4:E4" location="'Pág. 4'!A1" display="1.1.1.         Precios Medios Nacionales de Cereales, Arroz, Oleaginosas, Tortas, Proteicos, Vinos y Aceites." xr:uid="{11180D6C-DB05-4F2E-9456-A9F7E75D5DD1}"/>
    <hyperlink ref="A5:E5" location="'Pág. 5'!A1" display="1.1.2.         Precios Medios Nacionales en Origen de Frutas y Hortalízas" xr:uid="{04C116EE-EF19-4E98-8E73-0A79B8965E0D}"/>
    <hyperlink ref="A8:E8" location="'Pág. 7'!A1" display="1.2.1.         Precios Medios Nacionales de Productos Ganaderos" xr:uid="{F7B232C3-B885-483A-A666-C0CFFBDCA5BC}"/>
    <hyperlink ref="A12:E12" location="'Pág. 9'!A1" display="2.1.1.         Precios Medios en Mercados Representativos: Trigo y Alfalfa" xr:uid="{2DDA97C0-8389-41D2-BEBC-FCB7A6F7A1C2}"/>
    <hyperlink ref="A13:E13" location="'Pág. 10'!A1" display="2.1.2.         Precios Medios en Mercados Representativos: Cebada" xr:uid="{611030FF-3DBC-4942-9B2C-9F6AA6BAC4DD}"/>
    <hyperlink ref="A14:E14" location="'Pág. 11'!A1" display="2.1.3.         Precios Medios en Mercados Representativos: Maíz y Arroz" xr:uid="{E5BC57FB-5B0A-4F0A-8B21-291798D91EA4}"/>
    <hyperlink ref="A15:E15" location="'Pág. 12'!A1" display="2.2.         Precios Medios en Mercados Representativos de Vinos" xr:uid="{C99A89DB-97EF-4F4A-949F-C8AEB0907D69}"/>
    <hyperlink ref="A16:E16" location="'Pág. 13'!A1" display="2.3.         Precios Medios en Mercados Representativos de Aceites y Semilla de Girasol" xr:uid="{A3C7C7E2-3E4C-48A8-B6E4-FF2D5E874A95}"/>
    <hyperlink ref="A19:E19" location="'Pág. 14'!A1" display="3.1.1.         Precios de Producción de Frutas en el Mercado Interior: Precios diarios y Precios Medios Ponderados Semanales en mercados representativos" xr:uid="{4D821EDE-B40F-4E66-9251-0E5FFC8133A9}"/>
    <hyperlink ref="A20:E20" location="'Pág. 15'!A1" display="3.1.2.         Precios de Producción de Frutas en el Mercado Interior: Precios diarios y Precios Medios Ponderados Semanales en mercados representativos" xr:uid="{FC1463B1-AE64-436A-96DD-1787840ECBC0}"/>
    <hyperlink ref="A22:E22" location="'Pág. 16'!A1" display="3.2.1.         Precios de Producción de Productos Hortícolas en el Mercado Interior: Precios diarios y Precios Medios Ponderados Semanales en mercados" xr:uid="{BF167D22-2C52-40E5-9DF9-7006210A2896}"/>
    <hyperlink ref="A23:E23" location="'Pág. 17'!A1" display="3.2.2.         Precios de Producción de Productos Hortícolas en el Mercado Interior: Precios Medios Ponderados Semanales Nacionales" xr:uid="{B54748AF-0C94-4CCC-BC81-10C9C83D0FDF}"/>
    <hyperlink ref="A26:E26" location="'Pág. 18'!A1" display="4.1.1.         Precios Medios Nacionales de Canales de Bovino Pesado" xr:uid="{CC504140-731B-4A25-8C7C-7099DCF5394D}"/>
    <hyperlink ref="A27:E27" location="'Pág. 19'!A1" display="4.1.2.         Precios Medios Nacionales del Bovino Vivo" xr:uid="{8F3B5FC7-E2AE-46A9-A21E-D2C9E37A1A91}"/>
    <hyperlink ref="A28:E28" location="'Pág. 19'!A1" display="4.1.3.         Precios Medios Nacionales de Otros Animales de la Especie Bovina" xr:uid="{46812950-52C0-432E-BAAF-2DE473170522}"/>
    <hyperlink ref="A30:E30" location="'Pág. 19'!A1" display="4.2.1.         Precios Medios Nacionales de Canales de Ovino Frescas o Refrigeradas" xr:uid="{CD11256C-E2F4-4C05-A3BF-C221CB0E9547}"/>
    <hyperlink ref="A32:E32" location="'Pág. 20'!A1" display="4.3.1.         Precios Medios de Canales de Porcino de Capa Blanca" xr:uid="{D2516C7A-5389-4357-A899-E2F075BFC570}"/>
    <hyperlink ref="A33:E33" location="'Pág. 20'!A1" display="4.3.2.         Precios Medios en Mercados Representativos Provinciales de Porcino Cebado" xr:uid="{B807BE1D-6C84-431D-A58A-7FFD2F7DA3F4}"/>
    <hyperlink ref="A34:E34" location="'Pág. 21'!A1" display="4.3.3.         Precios Medios de Porcino Precoz, Lechones y Otras Calidades" xr:uid="{CD1AD746-22B5-4C5F-9C8C-837492D5299C}"/>
    <hyperlink ref="A35:E35" location="'Pág. 21'!A1" display="4.3.4.         Precios Medios de Porcino: Tronco Ibérico" xr:uid="{CB0FDDAE-B5D3-45A6-B5CE-661836832A3B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29EBF-F734-4171-BF86-506B0BDD35F3}">
  <sheetPr>
    <pageSetUpPr fitToPage="1"/>
  </sheetPr>
  <dimension ref="A1:Q70"/>
  <sheetViews>
    <sheetView showGridLines="0" zoomScaleNormal="100" zoomScaleSheetLayoutView="100" workbookViewId="0"/>
  </sheetViews>
  <sheetFormatPr baseColWidth="10" defaultColWidth="14.44140625" defaultRowHeight="13.8"/>
  <cols>
    <col min="1" max="1" width="3" style="367" customWidth="1"/>
    <col min="2" max="2" width="23.5546875" style="368" customWidth="1"/>
    <col min="3" max="3" width="13.88671875" style="368" customWidth="1"/>
    <col min="4" max="4" width="40.44140625" style="368" customWidth="1"/>
    <col min="5" max="5" width="9.5546875" style="368" customWidth="1"/>
    <col min="6" max="6" width="30.88671875" style="368" customWidth="1"/>
    <col min="7" max="13" width="12.109375" style="368" customWidth="1"/>
    <col min="14" max="14" width="16.88671875" style="368" customWidth="1"/>
    <col min="15" max="15" width="2.88671875" style="369" customWidth="1"/>
    <col min="16" max="16" width="14.44140625" style="369" customWidth="1"/>
    <col min="17" max="16384" width="14.44140625" style="369"/>
  </cols>
  <sheetData>
    <row r="1" spans="1:17" ht="11.25" customHeight="1"/>
    <row r="2" spans="1:17">
      <c r="J2" s="370"/>
      <c r="K2" s="370"/>
      <c r="L2" s="371"/>
      <c r="M2" s="371"/>
      <c r="N2" s="372"/>
      <c r="O2" s="373"/>
    </row>
    <row r="3" spans="1:17" ht="0.75" customHeight="1">
      <c r="J3" s="370"/>
      <c r="K3" s="370"/>
      <c r="L3" s="371"/>
      <c r="M3" s="371"/>
      <c r="N3" s="371"/>
      <c r="O3" s="373"/>
    </row>
    <row r="4" spans="1:17" ht="27" customHeight="1">
      <c r="B4" s="374" t="s">
        <v>308</v>
      </c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5"/>
    </row>
    <row r="5" spans="1:17" ht="26.25" customHeight="1" thickBot="1">
      <c r="B5" s="376" t="s">
        <v>309</v>
      </c>
      <c r="C5" s="376"/>
      <c r="D5" s="376"/>
      <c r="E5" s="376"/>
      <c r="F5" s="376"/>
      <c r="G5" s="376"/>
      <c r="H5" s="376"/>
      <c r="I5" s="376"/>
      <c r="J5" s="376"/>
      <c r="K5" s="376"/>
      <c r="L5" s="376"/>
      <c r="M5" s="376"/>
      <c r="N5" s="376"/>
      <c r="O5" s="377"/>
    </row>
    <row r="6" spans="1:17" ht="24.75" customHeight="1">
      <c r="B6" s="378" t="s">
        <v>310</v>
      </c>
      <c r="C6" s="379"/>
      <c r="D6" s="379"/>
      <c r="E6" s="379"/>
      <c r="F6" s="379"/>
      <c r="G6" s="379"/>
      <c r="H6" s="379"/>
      <c r="I6" s="379"/>
      <c r="J6" s="379"/>
      <c r="K6" s="379"/>
      <c r="L6" s="379"/>
      <c r="M6" s="379"/>
      <c r="N6" s="380"/>
      <c r="O6" s="377"/>
    </row>
    <row r="7" spans="1:17" ht="19.5" customHeight="1" thickBot="1">
      <c r="B7" s="381" t="s">
        <v>311</v>
      </c>
      <c r="C7" s="382"/>
      <c r="D7" s="382"/>
      <c r="E7" s="382"/>
      <c r="F7" s="382"/>
      <c r="G7" s="382"/>
      <c r="H7" s="382"/>
      <c r="I7" s="382"/>
      <c r="J7" s="382"/>
      <c r="K7" s="382"/>
      <c r="L7" s="382"/>
      <c r="M7" s="382"/>
      <c r="N7" s="383"/>
      <c r="O7" s="377"/>
    </row>
    <row r="8" spans="1:17" ht="16.5" customHeight="1">
      <c r="B8" s="384" t="s">
        <v>312</v>
      </c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77"/>
    </row>
    <row r="9" spans="1:17" ht="24.75" customHeight="1">
      <c r="B9" s="385" t="s">
        <v>313</v>
      </c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77"/>
    </row>
    <row r="10" spans="1:17" ht="6" customHeight="1" thickBot="1">
      <c r="B10" s="386"/>
      <c r="C10" s="386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87"/>
    </row>
    <row r="11" spans="1:17" ht="26.1" customHeight="1">
      <c r="B11" s="388" t="s">
        <v>271</v>
      </c>
      <c r="C11" s="389" t="s">
        <v>314</v>
      </c>
      <c r="D11" s="390" t="s">
        <v>315</v>
      </c>
      <c r="E11" s="389" t="s">
        <v>316</v>
      </c>
      <c r="F11" s="390" t="s">
        <v>317</v>
      </c>
      <c r="G11" s="391" t="s">
        <v>318</v>
      </c>
      <c r="H11" s="392"/>
      <c r="I11" s="393"/>
      <c r="J11" s="392" t="s">
        <v>319</v>
      </c>
      <c r="K11" s="392"/>
      <c r="L11" s="394"/>
      <c r="M11" s="394"/>
      <c r="N11" s="395"/>
      <c r="O11" s="396"/>
      <c r="Q11" s="368"/>
    </row>
    <row r="12" spans="1:17" ht="20.100000000000001" customHeight="1">
      <c r="B12" s="397"/>
      <c r="C12" s="398"/>
      <c r="D12" s="399" t="s">
        <v>320</v>
      </c>
      <c r="E12" s="398"/>
      <c r="F12" s="399"/>
      <c r="G12" s="400">
        <v>45887</v>
      </c>
      <c r="H12" s="400">
        <v>45888</v>
      </c>
      <c r="I12" s="400">
        <v>45889</v>
      </c>
      <c r="J12" s="400">
        <v>45890</v>
      </c>
      <c r="K12" s="400">
        <v>45891</v>
      </c>
      <c r="L12" s="400">
        <v>45892</v>
      </c>
      <c r="M12" s="400">
        <v>45893</v>
      </c>
      <c r="N12" s="401" t="s">
        <v>321</v>
      </c>
      <c r="O12" s="402"/>
    </row>
    <row r="13" spans="1:17" s="411" customFormat="1" ht="20.25" customHeight="1" thickBot="1">
      <c r="A13" s="367"/>
      <c r="B13" s="403" t="s">
        <v>322</v>
      </c>
      <c r="C13" s="404" t="s">
        <v>323</v>
      </c>
      <c r="D13" s="405" t="s">
        <v>324</v>
      </c>
      <c r="E13" s="405" t="s">
        <v>325</v>
      </c>
      <c r="F13" s="405" t="s">
        <v>326</v>
      </c>
      <c r="G13" s="406">
        <v>83.03</v>
      </c>
      <c r="H13" s="406">
        <v>83.03</v>
      </c>
      <c r="I13" s="406">
        <v>83.03</v>
      </c>
      <c r="J13" s="406">
        <v>83.03</v>
      </c>
      <c r="K13" s="406">
        <v>83.03</v>
      </c>
      <c r="L13" s="407" t="s">
        <v>327</v>
      </c>
      <c r="M13" s="408" t="s">
        <v>327</v>
      </c>
      <c r="N13" s="409">
        <v>83.03</v>
      </c>
      <c r="O13" s="410"/>
    </row>
    <row r="14" spans="1:17" ht="12" customHeight="1" thickTop="1">
      <c r="B14" s="412"/>
      <c r="C14" s="412"/>
      <c r="D14" s="412"/>
      <c r="E14" s="412"/>
      <c r="F14" s="412"/>
      <c r="G14" s="412"/>
      <c r="H14" s="412"/>
      <c r="I14" s="412"/>
      <c r="J14" s="412"/>
      <c r="K14" s="412"/>
      <c r="L14" s="412"/>
      <c r="M14" s="412"/>
      <c r="N14" s="412"/>
      <c r="O14" s="377"/>
    </row>
    <row r="15" spans="1:17" ht="15" customHeight="1">
      <c r="B15" s="385" t="s">
        <v>328</v>
      </c>
      <c r="C15" s="385"/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7"/>
    </row>
    <row r="16" spans="1:17" ht="4.5" customHeight="1" thickBot="1">
      <c r="B16" s="412"/>
    </row>
    <row r="17" spans="1:15" ht="27" customHeight="1">
      <c r="B17" s="388" t="s">
        <v>271</v>
      </c>
      <c r="C17" s="389" t="s">
        <v>314</v>
      </c>
      <c r="D17" s="390" t="s">
        <v>315</v>
      </c>
      <c r="E17" s="389" t="s">
        <v>316</v>
      </c>
      <c r="F17" s="390" t="s">
        <v>317</v>
      </c>
      <c r="G17" s="413" t="s">
        <v>318</v>
      </c>
      <c r="H17" s="394"/>
      <c r="I17" s="414"/>
      <c r="J17" s="394" t="s">
        <v>319</v>
      </c>
      <c r="K17" s="394"/>
      <c r="L17" s="394"/>
      <c r="M17" s="394"/>
      <c r="N17" s="395"/>
      <c r="O17" s="396"/>
    </row>
    <row r="18" spans="1:15" s="411" customFormat="1" ht="20.100000000000001" customHeight="1">
      <c r="A18" s="367"/>
      <c r="B18" s="397"/>
      <c r="C18" s="398"/>
      <c r="D18" s="399" t="s">
        <v>320</v>
      </c>
      <c r="E18" s="398"/>
      <c r="F18" s="399"/>
      <c r="G18" s="400">
        <v>45887</v>
      </c>
      <c r="H18" s="400">
        <v>45888</v>
      </c>
      <c r="I18" s="400">
        <v>45889</v>
      </c>
      <c r="J18" s="400">
        <v>45890</v>
      </c>
      <c r="K18" s="400">
        <v>45891</v>
      </c>
      <c r="L18" s="400">
        <v>45892</v>
      </c>
      <c r="M18" s="400">
        <v>45893</v>
      </c>
      <c r="N18" s="401" t="s">
        <v>321</v>
      </c>
      <c r="O18" s="410"/>
    </row>
    <row r="19" spans="1:15" s="411" customFormat="1" ht="20.100000000000001" customHeight="1">
      <c r="A19" s="367"/>
      <c r="B19" s="415" t="s">
        <v>329</v>
      </c>
      <c r="C19" s="416" t="s">
        <v>330</v>
      </c>
      <c r="D19" s="416" t="s">
        <v>331</v>
      </c>
      <c r="E19" s="416" t="s">
        <v>325</v>
      </c>
      <c r="F19" s="416" t="s">
        <v>332</v>
      </c>
      <c r="G19" s="417">
        <v>144.38</v>
      </c>
      <c r="H19" s="417">
        <v>144.38</v>
      </c>
      <c r="I19" s="417">
        <v>144.38</v>
      </c>
      <c r="J19" s="417">
        <v>144.38</v>
      </c>
      <c r="K19" s="418">
        <v>144.38</v>
      </c>
      <c r="L19" s="418" t="s">
        <v>327</v>
      </c>
      <c r="M19" s="419" t="s">
        <v>327</v>
      </c>
      <c r="N19" s="420">
        <v>144.38</v>
      </c>
      <c r="O19" s="410"/>
    </row>
    <row r="20" spans="1:15" s="411" customFormat="1" ht="20.100000000000001" customHeight="1">
      <c r="A20" s="367"/>
      <c r="B20" s="415"/>
      <c r="C20" s="416" t="s">
        <v>333</v>
      </c>
      <c r="D20" s="416" t="s">
        <v>334</v>
      </c>
      <c r="E20" s="416" t="s">
        <v>325</v>
      </c>
      <c r="F20" s="416" t="s">
        <v>332</v>
      </c>
      <c r="G20" s="417" t="s">
        <v>327</v>
      </c>
      <c r="H20" s="417" t="s">
        <v>327</v>
      </c>
      <c r="I20" s="417">
        <v>146.87</v>
      </c>
      <c r="J20" s="417" t="s">
        <v>327</v>
      </c>
      <c r="K20" s="418" t="s">
        <v>327</v>
      </c>
      <c r="L20" s="418" t="s">
        <v>327</v>
      </c>
      <c r="M20" s="419" t="s">
        <v>327</v>
      </c>
      <c r="N20" s="420">
        <v>146.87</v>
      </c>
      <c r="O20" s="410"/>
    </row>
    <row r="21" spans="1:15" s="411" customFormat="1" ht="20.100000000000001" customHeight="1">
      <c r="A21" s="367"/>
      <c r="B21" s="415"/>
      <c r="C21" s="416" t="s">
        <v>335</v>
      </c>
      <c r="D21" s="416" t="s">
        <v>334</v>
      </c>
      <c r="E21" s="416" t="s">
        <v>325</v>
      </c>
      <c r="F21" s="416" t="s">
        <v>332</v>
      </c>
      <c r="G21" s="417">
        <v>135.80000000000001</v>
      </c>
      <c r="H21" s="417">
        <v>135.80000000000001</v>
      </c>
      <c r="I21" s="417">
        <v>135.80000000000001</v>
      </c>
      <c r="J21" s="417">
        <v>135.80000000000001</v>
      </c>
      <c r="K21" s="418">
        <v>135.80000000000001</v>
      </c>
      <c r="L21" s="418" t="s">
        <v>327</v>
      </c>
      <c r="M21" s="419" t="s">
        <v>327</v>
      </c>
      <c r="N21" s="420">
        <v>135.80000000000001</v>
      </c>
      <c r="O21" s="410"/>
    </row>
    <row r="22" spans="1:15" s="411" customFormat="1" ht="20.25" customHeight="1">
      <c r="A22" s="367"/>
      <c r="B22" s="415"/>
      <c r="C22" s="416" t="s">
        <v>330</v>
      </c>
      <c r="D22" s="416" t="s">
        <v>336</v>
      </c>
      <c r="E22" s="416" t="s">
        <v>325</v>
      </c>
      <c r="F22" s="416" t="s">
        <v>332</v>
      </c>
      <c r="G22" s="417">
        <v>137.71</v>
      </c>
      <c r="H22" s="417">
        <v>137.71</v>
      </c>
      <c r="I22" s="417">
        <v>137.71</v>
      </c>
      <c r="J22" s="417">
        <v>137.71</v>
      </c>
      <c r="K22" s="417">
        <v>137.71</v>
      </c>
      <c r="L22" s="418" t="s">
        <v>327</v>
      </c>
      <c r="M22" s="419" t="s">
        <v>327</v>
      </c>
      <c r="N22" s="420">
        <v>137.71</v>
      </c>
      <c r="O22" s="410"/>
    </row>
    <row r="23" spans="1:15" s="411" customFormat="1" ht="20.25" customHeight="1">
      <c r="A23" s="367"/>
      <c r="B23" s="415"/>
      <c r="C23" s="416" t="s">
        <v>333</v>
      </c>
      <c r="D23" s="416" t="s">
        <v>336</v>
      </c>
      <c r="E23" s="416" t="s">
        <v>325</v>
      </c>
      <c r="F23" s="416" t="s">
        <v>332</v>
      </c>
      <c r="G23" s="417">
        <v>146.16999999999999</v>
      </c>
      <c r="H23" s="417" t="s">
        <v>327</v>
      </c>
      <c r="I23" s="417">
        <v>121.26</v>
      </c>
      <c r="J23" s="417">
        <v>138.86000000000001</v>
      </c>
      <c r="K23" s="417">
        <v>136.87</v>
      </c>
      <c r="L23" s="418" t="s">
        <v>327</v>
      </c>
      <c r="M23" s="419" t="s">
        <v>327</v>
      </c>
      <c r="N23" s="420">
        <v>132.4</v>
      </c>
      <c r="O23" s="410"/>
    </row>
    <row r="24" spans="1:15" s="411" customFormat="1" ht="20.25" customHeight="1">
      <c r="A24" s="367"/>
      <c r="B24" s="415"/>
      <c r="C24" s="416" t="s">
        <v>335</v>
      </c>
      <c r="D24" s="416" t="s">
        <v>336</v>
      </c>
      <c r="E24" s="416" t="s">
        <v>325</v>
      </c>
      <c r="F24" s="416" t="s">
        <v>332</v>
      </c>
      <c r="G24" s="421">
        <v>104.94</v>
      </c>
      <c r="H24" s="421">
        <v>104.94</v>
      </c>
      <c r="I24" s="421">
        <v>104.94</v>
      </c>
      <c r="J24" s="421">
        <v>104.94</v>
      </c>
      <c r="K24" s="422">
        <v>104.94</v>
      </c>
      <c r="L24" s="422" t="s">
        <v>327</v>
      </c>
      <c r="M24" s="423" t="s">
        <v>327</v>
      </c>
      <c r="N24" s="420">
        <v>104.94</v>
      </c>
      <c r="O24" s="410"/>
    </row>
    <row r="25" spans="1:15" s="411" customFormat="1" ht="20.25" customHeight="1">
      <c r="A25" s="367"/>
      <c r="B25" s="415"/>
      <c r="C25" s="416" t="s">
        <v>330</v>
      </c>
      <c r="D25" s="416" t="s">
        <v>337</v>
      </c>
      <c r="E25" s="416" t="s">
        <v>325</v>
      </c>
      <c r="F25" s="416" t="s">
        <v>332</v>
      </c>
      <c r="G25" s="421">
        <v>114.86</v>
      </c>
      <c r="H25" s="421">
        <v>114.86</v>
      </c>
      <c r="I25" s="421">
        <v>114.86</v>
      </c>
      <c r="J25" s="421">
        <v>114.86</v>
      </c>
      <c r="K25" s="422">
        <v>114.86</v>
      </c>
      <c r="L25" s="422" t="s">
        <v>327</v>
      </c>
      <c r="M25" s="423" t="s">
        <v>327</v>
      </c>
      <c r="N25" s="420">
        <v>114.86</v>
      </c>
      <c r="O25" s="410"/>
    </row>
    <row r="26" spans="1:15" s="411" customFormat="1" ht="20.25" customHeight="1">
      <c r="A26" s="367"/>
      <c r="B26" s="415"/>
      <c r="C26" s="416" t="s">
        <v>330</v>
      </c>
      <c r="D26" s="416" t="s">
        <v>338</v>
      </c>
      <c r="E26" s="416" t="s">
        <v>325</v>
      </c>
      <c r="F26" s="416" t="s">
        <v>332</v>
      </c>
      <c r="G26" s="421">
        <v>130.04</v>
      </c>
      <c r="H26" s="421">
        <v>130.04</v>
      </c>
      <c r="I26" s="421">
        <v>130.04</v>
      </c>
      <c r="J26" s="421">
        <v>130.04</v>
      </c>
      <c r="K26" s="422">
        <v>130.04</v>
      </c>
      <c r="L26" s="422" t="s">
        <v>327</v>
      </c>
      <c r="M26" s="423" t="s">
        <v>327</v>
      </c>
      <c r="N26" s="420">
        <v>130.04</v>
      </c>
      <c r="O26" s="410"/>
    </row>
    <row r="27" spans="1:15" s="411" customFormat="1" ht="20.100000000000001" customHeight="1">
      <c r="A27" s="367"/>
      <c r="B27" s="424" t="s">
        <v>339</v>
      </c>
      <c r="C27" s="416" t="s">
        <v>340</v>
      </c>
      <c r="D27" s="416" t="s">
        <v>341</v>
      </c>
      <c r="E27" s="416" t="s">
        <v>325</v>
      </c>
      <c r="F27" s="416" t="s">
        <v>342</v>
      </c>
      <c r="G27" s="417">
        <v>112</v>
      </c>
      <c r="H27" s="417">
        <v>112</v>
      </c>
      <c r="I27" s="417">
        <v>112</v>
      </c>
      <c r="J27" s="417">
        <v>112</v>
      </c>
      <c r="K27" s="418">
        <v>112</v>
      </c>
      <c r="L27" s="418" t="s">
        <v>327</v>
      </c>
      <c r="M27" s="419" t="s">
        <v>327</v>
      </c>
      <c r="N27" s="420">
        <v>112</v>
      </c>
      <c r="O27" s="410"/>
    </row>
    <row r="28" spans="1:15" s="411" customFormat="1" ht="20.25" customHeight="1">
      <c r="A28" s="367"/>
      <c r="B28" s="415"/>
      <c r="C28" s="416" t="s">
        <v>333</v>
      </c>
      <c r="D28" s="416" t="s">
        <v>343</v>
      </c>
      <c r="E28" s="416" t="s">
        <v>325</v>
      </c>
      <c r="F28" s="416" t="s">
        <v>344</v>
      </c>
      <c r="G28" s="421" t="s">
        <v>327</v>
      </c>
      <c r="H28" s="421" t="s">
        <v>327</v>
      </c>
      <c r="I28" s="421" t="s">
        <v>327</v>
      </c>
      <c r="J28" s="421" t="s">
        <v>327</v>
      </c>
      <c r="K28" s="422">
        <v>144.71</v>
      </c>
      <c r="L28" s="422" t="s">
        <v>327</v>
      </c>
      <c r="M28" s="423" t="s">
        <v>327</v>
      </c>
      <c r="N28" s="420">
        <v>144.71</v>
      </c>
      <c r="O28" s="410"/>
    </row>
    <row r="29" spans="1:15" s="411" customFormat="1" ht="20.25" customHeight="1">
      <c r="A29" s="367"/>
      <c r="B29" s="415"/>
      <c r="C29" s="416" t="s">
        <v>345</v>
      </c>
      <c r="D29" s="416" t="s">
        <v>346</v>
      </c>
      <c r="E29" s="416" t="s">
        <v>325</v>
      </c>
      <c r="F29" s="416" t="s">
        <v>347</v>
      </c>
      <c r="G29" s="421">
        <v>170</v>
      </c>
      <c r="H29" s="421">
        <v>160</v>
      </c>
      <c r="I29" s="421">
        <v>155</v>
      </c>
      <c r="J29" s="421">
        <v>155</v>
      </c>
      <c r="K29" s="422">
        <v>160</v>
      </c>
      <c r="L29" s="422" t="s">
        <v>327</v>
      </c>
      <c r="M29" s="423" t="s">
        <v>327</v>
      </c>
      <c r="N29" s="420">
        <v>159.19</v>
      </c>
      <c r="O29" s="410"/>
    </row>
    <row r="30" spans="1:15" s="411" customFormat="1" ht="20.25" customHeight="1" thickBot="1">
      <c r="A30" s="367"/>
      <c r="B30" s="425"/>
      <c r="C30" s="426" t="s">
        <v>335</v>
      </c>
      <c r="D30" s="426" t="s">
        <v>348</v>
      </c>
      <c r="E30" s="426" t="s">
        <v>325</v>
      </c>
      <c r="F30" s="427" t="s">
        <v>349</v>
      </c>
      <c r="G30" s="428">
        <v>155.05000000000001</v>
      </c>
      <c r="H30" s="428">
        <v>155.05000000000001</v>
      </c>
      <c r="I30" s="428">
        <v>155.05000000000001</v>
      </c>
      <c r="J30" s="428">
        <v>155.05000000000001</v>
      </c>
      <c r="K30" s="428">
        <v>155.05000000000001</v>
      </c>
      <c r="L30" s="428" t="s">
        <v>327</v>
      </c>
      <c r="M30" s="429" t="s">
        <v>327</v>
      </c>
      <c r="N30" s="430">
        <v>155.05000000000001</v>
      </c>
      <c r="O30" s="431"/>
    </row>
    <row r="31" spans="1:15" ht="20.100000000000001" customHeight="1">
      <c r="N31" s="112"/>
    </row>
    <row r="32" spans="1:15" ht="20.399999999999999">
      <c r="B32" s="432" t="s">
        <v>350</v>
      </c>
      <c r="C32" s="432"/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3"/>
    </row>
    <row r="33" spans="1:15" ht="14.4" thickBot="1">
      <c r="B33" s="434"/>
      <c r="C33" s="435"/>
      <c r="D33" s="435"/>
      <c r="E33" s="435"/>
      <c r="F33" s="435"/>
      <c r="G33" s="435"/>
      <c r="H33" s="435"/>
      <c r="I33" s="435"/>
      <c r="J33" s="435"/>
      <c r="K33" s="435"/>
      <c r="L33" s="435"/>
      <c r="M33" s="435"/>
      <c r="N33" s="435"/>
      <c r="O33" s="436"/>
    </row>
    <row r="34" spans="1:15">
      <c r="B34" s="388" t="s">
        <v>271</v>
      </c>
      <c r="C34" s="389" t="s">
        <v>314</v>
      </c>
      <c r="D34" s="390" t="s">
        <v>315</v>
      </c>
      <c r="E34" s="389" t="s">
        <v>316</v>
      </c>
      <c r="F34" s="390" t="s">
        <v>317</v>
      </c>
      <c r="G34" s="413" t="s">
        <v>318</v>
      </c>
      <c r="H34" s="394"/>
      <c r="I34" s="414"/>
      <c r="J34" s="394" t="s">
        <v>319</v>
      </c>
      <c r="K34" s="394"/>
      <c r="L34" s="394"/>
      <c r="M34" s="394"/>
      <c r="N34" s="395"/>
      <c r="O34" s="437"/>
    </row>
    <row r="35" spans="1:15">
      <c r="B35" s="397"/>
      <c r="C35" s="398"/>
      <c r="D35" s="399" t="s">
        <v>320</v>
      </c>
      <c r="E35" s="398"/>
      <c r="F35" s="399"/>
      <c r="G35" s="400">
        <v>45887</v>
      </c>
      <c r="H35" s="400">
        <v>45888</v>
      </c>
      <c r="I35" s="400">
        <v>45889</v>
      </c>
      <c r="J35" s="400">
        <v>45890</v>
      </c>
      <c r="K35" s="400">
        <v>45891</v>
      </c>
      <c r="L35" s="400">
        <v>45892</v>
      </c>
      <c r="M35" s="438">
        <v>45893</v>
      </c>
      <c r="N35" s="439" t="s">
        <v>321</v>
      </c>
      <c r="O35" s="440"/>
    </row>
    <row r="36" spans="1:15" s="411" customFormat="1" ht="20.25" customHeight="1">
      <c r="A36" s="367"/>
      <c r="B36" s="424" t="s">
        <v>351</v>
      </c>
      <c r="C36" s="416" t="s">
        <v>340</v>
      </c>
      <c r="D36" s="416" t="s">
        <v>352</v>
      </c>
      <c r="E36" s="416" t="s">
        <v>353</v>
      </c>
      <c r="F36" s="416" t="s">
        <v>354</v>
      </c>
      <c r="G36" s="417">
        <v>112</v>
      </c>
      <c r="H36" s="417">
        <v>112</v>
      </c>
      <c r="I36" s="417">
        <v>112</v>
      </c>
      <c r="J36" s="417">
        <v>112</v>
      </c>
      <c r="K36" s="418">
        <v>112</v>
      </c>
      <c r="L36" s="418" t="s">
        <v>327</v>
      </c>
      <c r="M36" s="419" t="s">
        <v>327</v>
      </c>
      <c r="N36" s="420">
        <v>112</v>
      </c>
      <c r="O36" s="410"/>
    </row>
    <row r="37" spans="1:15" s="411" customFormat="1" ht="20.25" customHeight="1">
      <c r="A37" s="367"/>
      <c r="B37" s="415"/>
      <c r="C37" s="416" t="s">
        <v>333</v>
      </c>
      <c r="D37" s="416" t="s">
        <v>352</v>
      </c>
      <c r="E37" s="416" t="s">
        <v>353</v>
      </c>
      <c r="F37" s="416" t="s">
        <v>354</v>
      </c>
      <c r="G37" s="417">
        <v>200</v>
      </c>
      <c r="H37" s="417">
        <v>200</v>
      </c>
      <c r="I37" s="417">
        <v>200</v>
      </c>
      <c r="J37" s="417">
        <v>200</v>
      </c>
      <c r="K37" s="418">
        <v>200</v>
      </c>
      <c r="L37" s="418" t="s">
        <v>327</v>
      </c>
      <c r="M37" s="419" t="s">
        <v>327</v>
      </c>
      <c r="N37" s="420">
        <v>200</v>
      </c>
      <c r="O37" s="410"/>
    </row>
    <row r="38" spans="1:15" s="411" customFormat="1" ht="20.25" customHeight="1">
      <c r="A38" s="367"/>
      <c r="B38" s="415"/>
      <c r="C38" s="416" t="s">
        <v>335</v>
      </c>
      <c r="D38" s="416" t="s">
        <v>352</v>
      </c>
      <c r="E38" s="416" t="s">
        <v>353</v>
      </c>
      <c r="F38" s="416" t="s">
        <v>354</v>
      </c>
      <c r="G38" s="417">
        <v>189.91</v>
      </c>
      <c r="H38" s="417">
        <v>189.91</v>
      </c>
      <c r="I38" s="417">
        <v>189.91</v>
      </c>
      <c r="J38" s="417">
        <v>189.91</v>
      </c>
      <c r="K38" s="418">
        <v>189.91</v>
      </c>
      <c r="L38" s="418" t="s">
        <v>327</v>
      </c>
      <c r="M38" s="419" t="s">
        <v>327</v>
      </c>
      <c r="N38" s="420">
        <v>189.91</v>
      </c>
      <c r="O38" s="410"/>
    </row>
    <row r="39" spans="1:15" s="411" customFormat="1" ht="20.25" customHeight="1">
      <c r="A39" s="367"/>
      <c r="B39" s="424" t="s">
        <v>355</v>
      </c>
      <c r="C39" s="441" t="s">
        <v>356</v>
      </c>
      <c r="D39" s="441" t="s">
        <v>357</v>
      </c>
      <c r="E39" s="441" t="s">
        <v>353</v>
      </c>
      <c r="F39" s="441" t="s">
        <v>358</v>
      </c>
      <c r="G39" s="442">
        <v>550</v>
      </c>
      <c r="H39" s="442">
        <v>550</v>
      </c>
      <c r="I39" s="442">
        <v>550</v>
      </c>
      <c r="J39" s="442">
        <v>550</v>
      </c>
      <c r="K39" s="443">
        <v>550</v>
      </c>
      <c r="L39" s="443" t="s">
        <v>327</v>
      </c>
      <c r="M39" s="444" t="s">
        <v>327</v>
      </c>
      <c r="N39" s="445">
        <v>550</v>
      </c>
      <c r="O39" s="410"/>
    </row>
    <row r="40" spans="1:15" s="411" customFormat="1" ht="20.25" customHeight="1">
      <c r="A40" s="367"/>
      <c r="B40" s="446"/>
      <c r="C40" s="447" t="s">
        <v>340</v>
      </c>
      <c r="D40" s="447" t="s">
        <v>357</v>
      </c>
      <c r="E40" s="447" t="s">
        <v>353</v>
      </c>
      <c r="F40" s="447" t="s">
        <v>358</v>
      </c>
      <c r="G40" s="448">
        <v>465</v>
      </c>
      <c r="H40" s="448">
        <v>465</v>
      </c>
      <c r="I40" s="448">
        <v>465</v>
      </c>
      <c r="J40" s="448">
        <v>465</v>
      </c>
      <c r="K40" s="449">
        <v>465</v>
      </c>
      <c r="L40" s="449" t="s">
        <v>327</v>
      </c>
      <c r="M40" s="450" t="s">
        <v>327</v>
      </c>
      <c r="N40" s="451">
        <v>465</v>
      </c>
      <c r="O40" s="410"/>
    </row>
    <row r="41" spans="1:15" s="411" customFormat="1" ht="20.25" customHeight="1">
      <c r="A41" s="367"/>
      <c r="B41" s="415" t="s">
        <v>359</v>
      </c>
      <c r="C41" s="416" t="s">
        <v>360</v>
      </c>
      <c r="D41" s="416" t="s">
        <v>352</v>
      </c>
      <c r="E41" s="416" t="s">
        <v>353</v>
      </c>
      <c r="F41" s="416" t="s">
        <v>361</v>
      </c>
      <c r="G41" s="417">
        <v>120</v>
      </c>
      <c r="H41" s="417">
        <v>120</v>
      </c>
      <c r="I41" s="417">
        <v>120</v>
      </c>
      <c r="J41" s="417">
        <v>120</v>
      </c>
      <c r="K41" s="418">
        <v>120</v>
      </c>
      <c r="L41" s="418" t="s">
        <v>327</v>
      </c>
      <c r="M41" s="419" t="s">
        <v>327</v>
      </c>
      <c r="N41" s="420">
        <v>120</v>
      </c>
      <c r="O41" s="410"/>
    </row>
    <row r="42" spans="1:15" s="411" customFormat="1" ht="20.25" customHeight="1">
      <c r="A42" s="367"/>
      <c r="B42" s="415"/>
      <c r="C42" s="416" t="s">
        <v>362</v>
      </c>
      <c r="D42" s="416" t="s">
        <v>352</v>
      </c>
      <c r="E42" s="416" t="s">
        <v>353</v>
      </c>
      <c r="F42" s="416" t="s">
        <v>361</v>
      </c>
      <c r="G42" s="417">
        <v>340</v>
      </c>
      <c r="H42" s="417">
        <v>340</v>
      </c>
      <c r="I42" s="417">
        <v>340</v>
      </c>
      <c r="J42" s="417">
        <v>340</v>
      </c>
      <c r="K42" s="418">
        <v>340</v>
      </c>
      <c r="L42" s="418" t="s">
        <v>327</v>
      </c>
      <c r="M42" s="419" t="s">
        <v>327</v>
      </c>
      <c r="N42" s="420">
        <v>340</v>
      </c>
      <c r="O42" s="410"/>
    </row>
    <row r="43" spans="1:15" s="411" customFormat="1" ht="20.25" customHeight="1">
      <c r="A43" s="367"/>
      <c r="B43" s="415"/>
      <c r="C43" s="416" t="s">
        <v>333</v>
      </c>
      <c r="D43" s="416" t="s">
        <v>352</v>
      </c>
      <c r="E43" s="416" t="s">
        <v>353</v>
      </c>
      <c r="F43" s="416" t="s">
        <v>361</v>
      </c>
      <c r="G43" s="417">
        <v>140</v>
      </c>
      <c r="H43" s="417">
        <v>140</v>
      </c>
      <c r="I43" s="417">
        <v>140</v>
      </c>
      <c r="J43" s="417">
        <v>140</v>
      </c>
      <c r="K43" s="418">
        <v>140</v>
      </c>
      <c r="L43" s="418" t="s">
        <v>327</v>
      </c>
      <c r="M43" s="419" t="s">
        <v>327</v>
      </c>
      <c r="N43" s="420">
        <v>140</v>
      </c>
      <c r="O43" s="410"/>
    </row>
    <row r="44" spans="1:15" s="411" customFormat="1" ht="20.25" customHeight="1">
      <c r="A44" s="367"/>
      <c r="B44" s="415"/>
      <c r="C44" s="416" t="s">
        <v>335</v>
      </c>
      <c r="D44" s="416" t="s">
        <v>352</v>
      </c>
      <c r="E44" s="416" t="s">
        <v>353</v>
      </c>
      <c r="F44" s="416" t="s">
        <v>361</v>
      </c>
      <c r="G44" s="417">
        <v>169.93</v>
      </c>
      <c r="H44" s="417">
        <v>169.93</v>
      </c>
      <c r="I44" s="417">
        <v>169.93</v>
      </c>
      <c r="J44" s="417">
        <v>169.93</v>
      </c>
      <c r="K44" s="418">
        <v>169.93</v>
      </c>
      <c r="L44" s="418" t="s">
        <v>327</v>
      </c>
      <c r="M44" s="419" t="s">
        <v>327</v>
      </c>
      <c r="N44" s="420">
        <v>169.93</v>
      </c>
      <c r="O44" s="410"/>
    </row>
    <row r="45" spans="1:15" s="411" customFormat="1" ht="20.25" customHeight="1">
      <c r="A45" s="367"/>
      <c r="B45" s="424" t="s">
        <v>363</v>
      </c>
      <c r="C45" s="416" t="s">
        <v>364</v>
      </c>
      <c r="D45" s="416" t="s">
        <v>365</v>
      </c>
      <c r="E45" s="416" t="s">
        <v>325</v>
      </c>
      <c r="F45" s="416" t="s">
        <v>366</v>
      </c>
      <c r="G45" s="417">
        <v>115</v>
      </c>
      <c r="H45" s="417">
        <v>115</v>
      </c>
      <c r="I45" s="417">
        <v>115</v>
      </c>
      <c r="J45" s="417">
        <v>115</v>
      </c>
      <c r="K45" s="418">
        <v>115</v>
      </c>
      <c r="L45" s="418" t="s">
        <v>327</v>
      </c>
      <c r="M45" s="419" t="s">
        <v>327</v>
      </c>
      <c r="N45" s="420">
        <v>115</v>
      </c>
      <c r="O45" s="410"/>
    </row>
    <row r="46" spans="1:15" s="411" customFormat="1" ht="20.25" customHeight="1">
      <c r="A46" s="367"/>
      <c r="B46" s="415"/>
      <c r="C46" s="416" t="s">
        <v>340</v>
      </c>
      <c r="D46" s="416" t="s">
        <v>365</v>
      </c>
      <c r="E46" s="416" t="s">
        <v>325</v>
      </c>
      <c r="F46" s="416" t="s">
        <v>366</v>
      </c>
      <c r="G46" s="417">
        <v>109</v>
      </c>
      <c r="H46" s="417">
        <v>109</v>
      </c>
      <c r="I46" s="417">
        <v>109</v>
      </c>
      <c r="J46" s="417">
        <v>109</v>
      </c>
      <c r="K46" s="418">
        <v>109</v>
      </c>
      <c r="L46" s="418" t="s">
        <v>327</v>
      </c>
      <c r="M46" s="419" t="s">
        <v>327</v>
      </c>
      <c r="N46" s="420">
        <v>109</v>
      </c>
      <c r="O46" s="410"/>
    </row>
    <row r="47" spans="1:15" s="411" customFormat="1" ht="20.25" customHeight="1">
      <c r="A47" s="367"/>
      <c r="B47" s="415"/>
      <c r="C47" s="416" t="s">
        <v>333</v>
      </c>
      <c r="D47" s="416" t="s">
        <v>365</v>
      </c>
      <c r="E47" s="416" t="s">
        <v>325</v>
      </c>
      <c r="F47" s="416" t="s">
        <v>366</v>
      </c>
      <c r="G47" s="417">
        <v>157.30000000000001</v>
      </c>
      <c r="H47" s="417">
        <v>157.44</v>
      </c>
      <c r="I47" s="417">
        <v>149.46</v>
      </c>
      <c r="J47" s="417">
        <v>150.21</v>
      </c>
      <c r="K47" s="418">
        <v>134.16</v>
      </c>
      <c r="L47" s="418" t="s">
        <v>327</v>
      </c>
      <c r="M47" s="419" t="s">
        <v>327</v>
      </c>
      <c r="N47" s="420">
        <v>144.34</v>
      </c>
      <c r="O47" s="410"/>
    </row>
    <row r="48" spans="1:15" s="411" customFormat="1" ht="20.25" customHeight="1">
      <c r="A48" s="367"/>
      <c r="B48" s="415"/>
      <c r="C48" s="416" t="s">
        <v>367</v>
      </c>
      <c r="D48" s="416" t="s">
        <v>365</v>
      </c>
      <c r="E48" s="416" t="s">
        <v>325</v>
      </c>
      <c r="F48" s="416" t="s">
        <v>366</v>
      </c>
      <c r="G48" s="417">
        <v>197</v>
      </c>
      <c r="H48" s="417">
        <v>197</v>
      </c>
      <c r="I48" s="417">
        <v>197</v>
      </c>
      <c r="J48" s="417">
        <v>197</v>
      </c>
      <c r="K48" s="418">
        <v>197</v>
      </c>
      <c r="L48" s="418" t="s">
        <v>327</v>
      </c>
      <c r="M48" s="419" t="s">
        <v>327</v>
      </c>
      <c r="N48" s="420">
        <v>197</v>
      </c>
      <c r="O48" s="410"/>
    </row>
    <row r="49" spans="1:15" s="411" customFormat="1" ht="20.25" customHeight="1">
      <c r="A49" s="367"/>
      <c r="B49" s="415"/>
      <c r="C49" s="416" t="s">
        <v>368</v>
      </c>
      <c r="D49" s="416" t="s">
        <v>365</v>
      </c>
      <c r="E49" s="416" t="s">
        <v>325</v>
      </c>
      <c r="F49" s="416" t="s">
        <v>366</v>
      </c>
      <c r="G49" s="417">
        <v>105</v>
      </c>
      <c r="H49" s="417">
        <v>105</v>
      </c>
      <c r="I49" s="417">
        <v>105</v>
      </c>
      <c r="J49" s="417">
        <v>105</v>
      </c>
      <c r="K49" s="418">
        <v>105</v>
      </c>
      <c r="L49" s="418" t="s">
        <v>327</v>
      </c>
      <c r="M49" s="419" t="s">
        <v>327</v>
      </c>
      <c r="N49" s="420">
        <v>105</v>
      </c>
      <c r="O49" s="410"/>
    </row>
    <row r="50" spans="1:15" s="411" customFormat="1" ht="20.25" customHeight="1">
      <c r="A50" s="367"/>
      <c r="B50" s="415"/>
      <c r="C50" s="416" t="s">
        <v>335</v>
      </c>
      <c r="D50" s="416" t="s">
        <v>365</v>
      </c>
      <c r="E50" s="416" t="s">
        <v>325</v>
      </c>
      <c r="F50" s="416" t="s">
        <v>366</v>
      </c>
      <c r="G50" s="417">
        <v>63.52</v>
      </c>
      <c r="H50" s="417">
        <v>63.52</v>
      </c>
      <c r="I50" s="417">
        <v>63.52</v>
      </c>
      <c r="J50" s="417">
        <v>63.52</v>
      </c>
      <c r="K50" s="418">
        <v>63.52</v>
      </c>
      <c r="L50" s="418" t="s">
        <v>327</v>
      </c>
      <c r="M50" s="419" t="s">
        <v>327</v>
      </c>
      <c r="N50" s="420">
        <v>63.52</v>
      </c>
      <c r="O50" s="410"/>
    </row>
    <row r="51" spans="1:15" s="411" customFormat="1" ht="20.25" customHeight="1">
      <c r="A51" s="367"/>
      <c r="B51" s="446"/>
      <c r="C51" s="416" t="s">
        <v>333</v>
      </c>
      <c r="D51" s="416" t="s">
        <v>369</v>
      </c>
      <c r="E51" s="416" t="s">
        <v>325</v>
      </c>
      <c r="F51" s="416" t="s">
        <v>366</v>
      </c>
      <c r="G51" s="417">
        <v>159.05000000000001</v>
      </c>
      <c r="H51" s="417">
        <v>159.35</v>
      </c>
      <c r="I51" s="417">
        <v>159.86000000000001</v>
      </c>
      <c r="J51" s="417">
        <v>159.63999999999999</v>
      </c>
      <c r="K51" s="418">
        <v>158.97999999999999</v>
      </c>
      <c r="L51" s="418" t="s">
        <v>327</v>
      </c>
      <c r="M51" s="419" t="s">
        <v>327</v>
      </c>
      <c r="N51" s="420">
        <v>159.37</v>
      </c>
      <c r="O51" s="410"/>
    </row>
    <row r="52" spans="1:15" s="411" customFormat="1" ht="20.25" customHeight="1">
      <c r="A52" s="367"/>
      <c r="B52" s="415" t="s">
        <v>370</v>
      </c>
      <c r="C52" s="416" t="s">
        <v>340</v>
      </c>
      <c r="D52" s="416" t="s">
        <v>365</v>
      </c>
      <c r="E52" s="416" t="s">
        <v>325</v>
      </c>
      <c r="F52" s="416" t="s">
        <v>366</v>
      </c>
      <c r="G52" s="417">
        <v>101</v>
      </c>
      <c r="H52" s="417">
        <v>101</v>
      </c>
      <c r="I52" s="417">
        <v>101</v>
      </c>
      <c r="J52" s="417">
        <v>101</v>
      </c>
      <c r="K52" s="418">
        <v>101</v>
      </c>
      <c r="L52" s="418" t="s">
        <v>327</v>
      </c>
      <c r="M52" s="419" t="s">
        <v>327</v>
      </c>
      <c r="N52" s="420">
        <v>101</v>
      </c>
      <c r="O52" s="410"/>
    </row>
    <row r="53" spans="1:15" s="411" customFormat="1" ht="20.25" customHeight="1">
      <c r="A53" s="367"/>
      <c r="B53" s="415"/>
      <c r="C53" s="416" t="s">
        <v>333</v>
      </c>
      <c r="D53" s="416" t="s">
        <v>365</v>
      </c>
      <c r="E53" s="416" t="s">
        <v>325</v>
      </c>
      <c r="F53" s="416" t="s">
        <v>366</v>
      </c>
      <c r="G53" s="417">
        <v>153.62</v>
      </c>
      <c r="H53" s="417">
        <v>152.88999999999999</v>
      </c>
      <c r="I53" s="417">
        <v>150.13</v>
      </c>
      <c r="J53" s="417">
        <v>153.55000000000001</v>
      </c>
      <c r="K53" s="418">
        <v>153.72999999999999</v>
      </c>
      <c r="L53" s="418" t="s">
        <v>327</v>
      </c>
      <c r="M53" s="419" t="s">
        <v>327</v>
      </c>
      <c r="N53" s="420">
        <v>152.74</v>
      </c>
      <c r="O53" s="410"/>
    </row>
    <row r="54" spans="1:15" s="411" customFormat="1" ht="20.25" customHeight="1">
      <c r="A54" s="367"/>
      <c r="B54" s="415"/>
      <c r="C54" s="416" t="s">
        <v>335</v>
      </c>
      <c r="D54" s="416" t="s">
        <v>365</v>
      </c>
      <c r="E54" s="416" t="s">
        <v>325</v>
      </c>
      <c r="F54" s="416" t="s">
        <v>366</v>
      </c>
      <c r="G54" s="417">
        <v>151.02000000000001</v>
      </c>
      <c r="H54" s="417">
        <v>151.02000000000001</v>
      </c>
      <c r="I54" s="417">
        <v>151.02000000000001</v>
      </c>
      <c r="J54" s="417">
        <v>151.02000000000001</v>
      </c>
      <c r="K54" s="418">
        <v>151.02000000000001</v>
      </c>
      <c r="L54" s="418" t="s">
        <v>327</v>
      </c>
      <c r="M54" s="419" t="s">
        <v>327</v>
      </c>
      <c r="N54" s="420">
        <v>151.02000000000001</v>
      </c>
      <c r="O54" s="410"/>
    </row>
    <row r="55" spans="1:15" s="411" customFormat="1" ht="20.25" customHeight="1">
      <c r="A55" s="367"/>
      <c r="B55" s="415"/>
      <c r="C55" s="416" t="s">
        <v>340</v>
      </c>
      <c r="D55" s="416" t="s">
        <v>369</v>
      </c>
      <c r="E55" s="416" t="s">
        <v>325</v>
      </c>
      <c r="F55" s="416" t="s">
        <v>366</v>
      </c>
      <c r="G55" s="417">
        <v>102</v>
      </c>
      <c r="H55" s="417">
        <v>102</v>
      </c>
      <c r="I55" s="417">
        <v>102</v>
      </c>
      <c r="J55" s="417">
        <v>102</v>
      </c>
      <c r="K55" s="418">
        <v>102</v>
      </c>
      <c r="L55" s="418" t="s">
        <v>327</v>
      </c>
      <c r="M55" s="419" t="s">
        <v>327</v>
      </c>
      <c r="N55" s="420">
        <v>102</v>
      </c>
      <c r="O55" s="410"/>
    </row>
    <row r="56" spans="1:15" s="411" customFormat="1" ht="20.25" customHeight="1">
      <c r="A56" s="367"/>
      <c r="B56" s="415"/>
      <c r="C56" s="416" t="s">
        <v>333</v>
      </c>
      <c r="D56" s="416" t="s">
        <v>369</v>
      </c>
      <c r="E56" s="416" t="s">
        <v>325</v>
      </c>
      <c r="F56" s="416" t="s">
        <v>366</v>
      </c>
      <c r="G56" s="417">
        <v>159.71</v>
      </c>
      <c r="H56" s="417">
        <v>172.84</v>
      </c>
      <c r="I56" s="417">
        <v>164.41</v>
      </c>
      <c r="J56" s="417">
        <v>138.07</v>
      </c>
      <c r="K56" s="418">
        <v>136.63</v>
      </c>
      <c r="L56" s="418" t="s">
        <v>327</v>
      </c>
      <c r="M56" s="419" t="s">
        <v>327</v>
      </c>
      <c r="N56" s="420">
        <v>146.55000000000001</v>
      </c>
      <c r="O56" s="410"/>
    </row>
    <row r="57" spans="1:15" s="411" customFormat="1" ht="20.25" customHeight="1">
      <c r="A57" s="367"/>
      <c r="B57" s="446"/>
      <c r="C57" s="416" t="s">
        <v>335</v>
      </c>
      <c r="D57" s="416" t="s">
        <v>369</v>
      </c>
      <c r="E57" s="416" t="s">
        <v>325</v>
      </c>
      <c r="F57" s="416" t="s">
        <v>366</v>
      </c>
      <c r="G57" s="417">
        <v>155.46</v>
      </c>
      <c r="H57" s="417">
        <v>155.46</v>
      </c>
      <c r="I57" s="417">
        <v>155.46</v>
      </c>
      <c r="J57" s="417">
        <v>155.46</v>
      </c>
      <c r="K57" s="418">
        <v>155.46</v>
      </c>
      <c r="L57" s="418" t="s">
        <v>327</v>
      </c>
      <c r="M57" s="419" t="s">
        <v>327</v>
      </c>
      <c r="N57" s="420">
        <v>155.46</v>
      </c>
      <c r="O57" s="410"/>
    </row>
    <row r="58" spans="1:15" s="411" customFormat="1" ht="20.25" customHeight="1">
      <c r="A58" s="367"/>
      <c r="B58" s="452" t="s">
        <v>371</v>
      </c>
      <c r="C58" s="453" t="s">
        <v>333</v>
      </c>
      <c r="D58" s="453" t="s">
        <v>352</v>
      </c>
      <c r="E58" s="453" t="s">
        <v>325</v>
      </c>
      <c r="F58" s="454" t="s">
        <v>366</v>
      </c>
      <c r="G58" s="448">
        <v>134.06</v>
      </c>
      <c r="H58" s="448">
        <v>131.82</v>
      </c>
      <c r="I58" s="448">
        <v>122.4</v>
      </c>
      <c r="J58" s="448">
        <v>128.94</v>
      </c>
      <c r="K58" s="448">
        <v>117.22</v>
      </c>
      <c r="L58" s="448" t="s">
        <v>327</v>
      </c>
      <c r="M58" s="455" t="s">
        <v>327</v>
      </c>
      <c r="N58" s="456">
        <v>127.14</v>
      </c>
      <c r="O58" s="431"/>
    </row>
    <row r="59" spans="1:15" s="411" customFormat="1" ht="20.25" customHeight="1" thickBot="1">
      <c r="A59" s="367"/>
      <c r="B59" s="425" t="s">
        <v>372</v>
      </c>
      <c r="C59" s="426" t="s">
        <v>333</v>
      </c>
      <c r="D59" s="426" t="s">
        <v>352</v>
      </c>
      <c r="E59" s="426" t="s">
        <v>325</v>
      </c>
      <c r="F59" s="427" t="s">
        <v>366</v>
      </c>
      <c r="G59" s="428" t="s">
        <v>327</v>
      </c>
      <c r="H59" s="428">
        <v>254.73</v>
      </c>
      <c r="I59" s="428">
        <v>241.82</v>
      </c>
      <c r="J59" s="428">
        <v>264</v>
      </c>
      <c r="K59" s="428">
        <v>259</v>
      </c>
      <c r="L59" s="428" t="s">
        <v>327</v>
      </c>
      <c r="M59" s="429" t="s">
        <v>327</v>
      </c>
      <c r="N59" s="430">
        <v>255.8</v>
      </c>
      <c r="O59" s="431"/>
    </row>
    <row r="62" spans="1:15" ht="15" customHeight="1">
      <c r="B62" s="385" t="s">
        <v>373</v>
      </c>
      <c r="C62" s="385"/>
      <c r="D62" s="385"/>
      <c r="E62" s="385"/>
      <c r="F62" s="385"/>
      <c r="G62" s="385"/>
      <c r="H62" s="385"/>
      <c r="I62" s="385"/>
      <c r="J62" s="385"/>
      <c r="K62" s="385"/>
      <c r="L62" s="385"/>
      <c r="M62" s="385"/>
      <c r="N62" s="385"/>
      <c r="O62" s="387"/>
    </row>
    <row r="63" spans="1:15" ht="4.5" customHeight="1" thickBot="1">
      <c r="B63" s="412"/>
    </row>
    <row r="64" spans="1:15" ht="27" customHeight="1">
      <c r="B64" s="457" t="s">
        <v>271</v>
      </c>
      <c r="C64" s="458" t="s">
        <v>314</v>
      </c>
      <c r="D64" s="459" t="s">
        <v>315</v>
      </c>
      <c r="E64" s="458" t="s">
        <v>316</v>
      </c>
      <c r="F64" s="459" t="s">
        <v>317</v>
      </c>
      <c r="G64" s="460" t="s">
        <v>318</v>
      </c>
      <c r="H64" s="461"/>
      <c r="I64" s="462"/>
      <c r="J64" s="461" t="s">
        <v>319</v>
      </c>
      <c r="K64" s="461"/>
      <c r="L64" s="461"/>
      <c r="M64" s="461"/>
      <c r="N64" s="463"/>
      <c r="O64" s="396"/>
    </row>
    <row r="65" spans="1:15" ht="20.100000000000001" customHeight="1">
      <c r="B65" s="464"/>
      <c r="C65" s="465"/>
      <c r="D65" s="466" t="s">
        <v>320</v>
      </c>
      <c r="E65" s="465"/>
      <c r="F65" s="466"/>
      <c r="G65" s="467">
        <v>45887</v>
      </c>
      <c r="H65" s="467">
        <v>45888</v>
      </c>
      <c r="I65" s="467">
        <v>45889</v>
      </c>
      <c r="J65" s="467">
        <v>45890</v>
      </c>
      <c r="K65" s="467">
        <v>45891</v>
      </c>
      <c r="L65" s="467">
        <v>45892</v>
      </c>
      <c r="M65" s="467">
        <v>45893</v>
      </c>
      <c r="N65" s="468" t="s">
        <v>321</v>
      </c>
      <c r="O65" s="402"/>
    </row>
    <row r="66" spans="1:15" s="411" customFormat="1" ht="20.25" customHeight="1">
      <c r="A66" s="367"/>
      <c r="B66" s="415" t="s">
        <v>374</v>
      </c>
      <c r="C66" s="416" t="s">
        <v>323</v>
      </c>
      <c r="D66" s="416" t="s">
        <v>375</v>
      </c>
      <c r="E66" s="416" t="s">
        <v>353</v>
      </c>
      <c r="F66" s="416" t="s">
        <v>353</v>
      </c>
      <c r="G66" s="417">
        <v>151.78</v>
      </c>
      <c r="H66" s="417">
        <v>151.78</v>
      </c>
      <c r="I66" s="417">
        <v>151.78</v>
      </c>
      <c r="J66" s="417">
        <v>151.78</v>
      </c>
      <c r="K66" s="418">
        <v>151.78</v>
      </c>
      <c r="L66" s="418" t="s">
        <v>327</v>
      </c>
      <c r="M66" s="419" t="s">
        <v>327</v>
      </c>
      <c r="N66" s="420">
        <v>151.78</v>
      </c>
      <c r="O66" s="410"/>
    </row>
    <row r="67" spans="1:15" s="411" customFormat="1" ht="20.25" customHeight="1">
      <c r="A67" s="367"/>
      <c r="B67" s="415"/>
      <c r="C67" s="416" t="s">
        <v>323</v>
      </c>
      <c r="D67" s="416" t="s">
        <v>376</v>
      </c>
      <c r="E67" s="416" t="s">
        <v>353</v>
      </c>
      <c r="F67" s="416" t="s">
        <v>353</v>
      </c>
      <c r="G67" s="417">
        <v>152.19</v>
      </c>
      <c r="H67" s="417">
        <v>152.19</v>
      </c>
      <c r="I67" s="417">
        <v>152.19</v>
      </c>
      <c r="J67" s="417">
        <v>152.19</v>
      </c>
      <c r="K67" s="418">
        <v>152.19</v>
      </c>
      <c r="L67" s="418" t="s">
        <v>327</v>
      </c>
      <c r="M67" s="419" t="s">
        <v>327</v>
      </c>
      <c r="N67" s="420">
        <v>152.19</v>
      </c>
      <c r="O67" s="410"/>
    </row>
    <row r="68" spans="1:15" s="411" customFormat="1" ht="20.25" customHeight="1">
      <c r="A68" s="367"/>
      <c r="B68" s="415"/>
      <c r="C68" s="416" t="s">
        <v>323</v>
      </c>
      <c r="D68" s="416" t="s">
        <v>377</v>
      </c>
      <c r="E68" s="416" t="s">
        <v>353</v>
      </c>
      <c r="F68" s="416" t="s">
        <v>353</v>
      </c>
      <c r="G68" s="417">
        <v>269.07</v>
      </c>
      <c r="H68" s="417">
        <v>269.07</v>
      </c>
      <c r="I68" s="417">
        <v>269.07</v>
      </c>
      <c r="J68" s="417">
        <v>269.07</v>
      </c>
      <c r="K68" s="418">
        <v>269.07</v>
      </c>
      <c r="L68" s="418" t="s">
        <v>327</v>
      </c>
      <c r="M68" s="419" t="s">
        <v>327</v>
      </c>
      <c r="N68" s="420">
        <v>269.07</v>
      </c>
      <c r="O68" s="410"/>
    </row>
    <row r="69" spans="1:15" s="411" customFormat="1" ht="20.25" customHeight="1" thickBot="1">
      <c r="A69" s="367"/>
      <c r="B69" s="425"/>
      <c r="C69" s="426" t="s">
        <v>345</v>
      </c>
      <c r="D69" s="426" t="s">
        <v>377</v>
      </c>
      <c r="E69" s="426" t="s">
        <v>353</v>
      </c>
      <c r="F69" s="427" t="s">
        <v>353</v>
      </c>
      <c r="G69" s="428">
        <v>170</v>
      </c>
      <c r="H69" s="428">
        <v>160</v>
      </c>
      <c r="I69" s="428">
        <v>180</v>
      </c>
      <c r="J69" s="428">
        <v>165</v>
      </c>
      <c r="K69" s="428">
        <v>155</v>
      </c>
      <c r="L69" s="428" t="s">
        <v>327</v>
      </c>
      <c r="M69" s="429" t="s">
        <v>327</v>
      </c>
      <c r="N69" s="430">
        <v>166.95</v>
      </c>
      <c r="O69" s="431"/>
    </row>
    <row r="70" spans="1:15">
      <c r="N70" s="112" t="s">
        <v>68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8E6EE-1307-4E6C-9A1E-4FCC67FF1868}">
  <sheetPr>
    <pageSetUpPr fitToPage="1"/>
  </sheetPr>
  <dimension ref="A1:H47"/>
  <sheetViews>
    <sheetView showGridLines="0" zoomScaleNormal="100" zoomScaleSheetLayoutView="70" workbookViewId="0"/>
  </sheetViews>
  <sheetFormatPr baseColWidth="10" defaultColWidth="14.44140625" defaultRowHeight="16.2"/>
  <cols>
    <col min="1" max="1" width="3" style="469" customWidth="1"/>
    <col min="2" max="2" width="22.44140625" style="470" customWidth="1"/>
    <col min="3" max="3" width="17.88671875" style="470" customWidth="1"/>
    <col min="4" max="4" width="73.109375" style="470" bestFit="1" customWidth="1"/>
    <col min="5" max="5" width="8.88671875" style="470" customWidth="1"/>
    <col min="6" max="6" width="24.88671875" style="470" customWidth="1"/>
    <col min="7" max="7" width="69.109375" style="470" customWidth="1"/>
    <col min="8" max="8" width="3.88671875" style="369" customWidth="1"/>
    <col min="9" max="9" width="14.44140625" style="369"/>
    <col min="10" max="11" width="16.88671875" style="369" bestFit="1" customWidth="1"/>
    <col min="12" max="12" width="14.44140625" style="369" bestFit="1" customWidth="1"/>
    <col min="13" max="16384" width="14.44140625" style="369"/>
  </cols>
  <sheetData>
    <row r="1" spans="1:8" ht="11.25" customHeight="1">
      <c r="B1" s="469"/>
      <c r="C1" s="469"/>
      <c r="D1" s="469"/>
      <c r="E1" s="469"/>
      <c r="F1" s="469"/>
      <c r="G1" s="469"/>
      <c r="H1" s="469"/>
    </row>
    <row r="2" spans="1:8">
      <c r="G2" s="372"/>
      <c r="H2" s="373"/>
    </row>
    <row r="3" spans="1:8" ht="8.25" customHeight="1">
      <c r="H3" s="373"/>
    </row>
    <row r="4" spans="1:8" ht="1.5" customHeight="1" thickBot="1">
      <c r="H4" s="373"/>
    </row>
    <row r="5" spans="1:8" ht="26.25" customHeight="1" thickBot="1">
      <c r="B5" s="471" t="s">
        <v>378</v>
      </c>
      <c r="C5" s="472"/>
      <c r="D5" s="472"/>
      <c r="E5" s="472"/>
      <c r="F5" s="472"/>
      <c r="G5" s="473"/>
      <c r="H5" s="375"/>
    </row>
    <row r="6" spans="1:8" ht="15" customHeight="1">
      <c r="B6" s="474"/>
      <c r="C6" s="474"/>
      <c r="D6" s="474"/>
      <c r="E6" s="474"/>
      <c r="F6" s="474"/>
      <c r="G6" s="474"/>
      <c r="H6" s="377"/>
    </row>
    <row r="7" spans="1:8" ht="33.6" customHeight="1">
      <c r="B7" s="475" t="s">
        <v>379</v>
      </c>
      <c r="C7" s="475"/>
      <c r="D7" s="475"/>
      <c r="E7" s="475"/>
      <c r="F7" s="475"/>
      <c r="G7" s="475"/>
      <c r="H7" s="377"/>
    </row>
    <row r="8" spans="1:8" ht="27" customHeight="1">
      <c r="B8" s="476" t="s">
        <v>380</v>
      </c>
      <c r="C8" s="477"/>
      <c r="D8" s="477"/>
      <c r="E8" s="477"/>
      <c r="F8" s="477"/>
      <c r="G8" s="477"/>
      <c r="H8" s="377"/>
    </row>
    <row r="9" spans="1:8" ht="17.25" customHeight="1">
      <c r="A9" s="478"/>
      <c r="B9" s="479" t="s">
        <v>313</v>
      </c>
      <c r="C9" s="479"/>
      <c r="D9" s="479"/>
      <c r="E9" s="479"/>
      <c r="F9" s="479"/>
      <c r="G9" s="479"/>
      <c r="H9" s="480"/>
    </row>
    <row r="10" spans="1:8" ht="3.75" customHeight="1" thickBot="1">
      <c r="B10" s="481"/>
    </row>
    <row r="11" spans="1:8" ht="30" customHeight="1">
      <c r="B11" s="388" t="s">
        <v>271</v>
      </c>
      <c r="C11" s="389" t="s">
        <v>314</v>
      </c>
      <c r="D11" s="390" t="s">
        <v>315</v>
      </c>
      <c r="E11" s="389" t="s">
        <v>316</v>
      </c>
      <c r="F11" s="390" t="s">
        <v>317</v>
      </c>
      <c r="G11" s="482" t="s">
        <v>381</v>
      </c>
      <c r="H11" s="396"/>
    </row>
    <row r="12" spans="1:8" ht="30" customHeight="1">
      <c r="B12" s="397"/>
      <c r="C12" s="398"/>
      <c r="D12" s="483" t="s">
        <v>320</v>
      </c>
      <c r="E12" s="398"/>
      <c r="F12" s="399"/>
      <c r="G12" s="484" t="s">
        <v>382</v>
      </c>
      <c r="H12" s="402"/>
    </row>
    <row r="13" spans="1:8" s="411" customFormat="1" ht="30" customHeight="1" thickBot="1">
      <c r="A13" s="469"/>
      <c r="B13" s="485" t="s">
        <v>322</v>
      </c>
      <c r="C13" s="426" t="s">
        <v>383</v>
      </c>
      <c r="D13" s="426" t="s">
        <v>384</v>
      </c>
      <c r="E13" s="426" t="s">
        <v>325</v>
      </c>
      <c r="F13" s="486" t="s">
        <v>326</v>
      </c>
      <c r="G13" s="487">
        <v>83.03</v>
      </c>
      <c r="H13" s="431"/>
    </row>
    <row r="15" spans="1:8" ht="17.25" customHeight="1">
      <c r="A15" s="478"/>
      <c r="B15" s="479" t="s">
        <v>328</v>
      </c>
      <c r="C15" s="479"/>
      <c r="D15" s="479"/>
      <c r="E15" s="479"/>
      <c r="F15" s="479"/>
      <c r="G15" s="479"/>
      <c r="H15" s="480"/>
    </row>
    <row r="16" spans="1:8" s="411" customFormat="1" ht="4.5" customHeight="1" thickBot="1">
      <c r="A16" s="469"/>
      <c r="B16" s="488"/>
      <c r="C16" s="489"/>
      <c r="D16" s="489"/>
      <c r="E16" s="489"/>
      <c r="F16" s="489"/>
      <c r="G16" s="489"/>
    </row>
    <row r="17" spans="1:8" s="411" customFormat="1" ht="30" customHeight="1">
      <c r="A17" s="469"/>
      <c r="B17" s="490" t="s">
        <v>271</v>
      </c>
      <c r="C17" s="491" t="s">
        <v>314</v>
      </c>
      <c r="D17" s="492" t="s">
        <v>315</v>
      </c>
      <c r="E17" s="491" t="s">
        <v>316</v>
      </c>
      <c r="F17" s="492" t="s">
        <v>317</v>
      </c>
      <c r="G17" s="493" t="s">
        <v>381</v>
      </c>
      <c r="H17" s="494"/>
    </row>
    <row r="18" spans="1:8" s="411" customFormat="1" ht="30" customHeight="1">
      <c r="A18" s="469"/>
      <c r="B18" s="495"/>
      <c r="C18" s="496"/>
      <c r="D18" s="483" t="s">
        <v>320</v>
      </c>
      <c r="E18" s="496"/>
      <c r="F18" s="483" t="s">
        <v>385</v>
      </c>
      <c r="G18" s="484" t="s">
        <v>382</v>
      </c>
      <c r="H18" s="497"/>
    </row>
    <row r="19" spans="1:8" s="411" customFormat="1" ht="30" customHeight="1">
      <c r="A19" s="469"/>
      <c r="B19" s="498" t="s">
        <v>329</v>
      </c>
      <c r="C19" s="499" t="s">
        <v>383</v>
      </c>
      <c r="D19" s="499" t="s">
        <v>331</v>
      </c>
      <c r="E19" s="499" t="s">
        <v>325</v>
      </c>
      <c r="F19" s="500" t="s">
        <v>332</v>
      </c>
      <c r="G19" s="501">
        <v>144.38</v>
      </c>
      <c r="H19" s="497"/>
    </row>
    <row r="20" spans="1:8" s="411" customFormat="1" ht="30" customHeight="1">
      <c r="A20" s="469"/>
      <c r="B20" s="502"/>
      <c r="C20" s="499" t="s">
        <v>383</v>
      </c>
      <c r="D20" s="499" t="s">
        <v>334</v>
      </c>
      <c r="E20" s="499" t="s">
        <v>325</v>
      </c>
      <c r="F20" s="500" t="s">
        <v>332</v>
      </c>
      <c r="G20" s="501">
        <v>143.13</v>
      </c>
      <c r="H20" s="431"/>
    </row>
    <row r="21" spans="1:8" s="411" customFormat="1" ht="30" customHeight="1">
      <c r="A21" s="469"/>
      <c r="B21" s="502"/>
      <c r="C21" s="499" t="s">
        <v>383</v>
      </c>
      <c r="D21" s="499" t="s">
        <v>336</v>
      </c>
      <c r="E21" s="499" t="s">
        <v>325</v>
      </c>
      <c r="F21" s="500" t="s">
        <v>332</v>
      </c>
      <c r="G21" s="501">
        <v>131.49</v>
      </c>
      <c r="H21" s="431"/>
    </row>
    <row r="22" spans="1:8" s="411" customFormat="1" ht="30" customHeight="1">
      <c r="A22" s="469"/>
      <c r="B22" s="502"/>
      <c r="C22" s="499" t="s">
        <v>383</v>
      </c>
      <c r="D22" s="499" t="s">
        <v>337</v>
      </c>
      <c r="E22" s="499" t="s">
        <v>325</v>
      </c>
      <c r="F22" s="500" t="s">
        <v>332</v>
      </c>
      <c r="G22" s="501">
        <v>114.86</v>
      </c>
      <c r="H22" s="431"/>
    </row>
    <row r="23" spans="1:8" s="411" customFormat="1" ht="30" customHeight="1">
      <c r="A23" s="469"/>
      <c r="B23" s="503"/>
      <c r="C23" s="499" t="s">
        <v>383</v>
      </c>
      <c r="D23" s="499" t="s">
        <v>386</v>
      </c>
      <c r="E23" s="499" t="s">
        <v>325</v>
      </c>
      <c r="F23" s="500" t="s">
        <v>332</v>
      </c>
      <c r="G23" s="504">
        <v>130.04</v>
      </c>
      <c r="H23" s="431"/>
    </row>
    <row r="24" spans="1:8" s="411" customFormat="1" ht="30" customHeight="1">
      <c r="A24" s="469"/>
      <c r="B24" s="415" t="s">
        <v>339</v>
      </c>
      <c r="C24" s="499" t="s">
        <v>383</v>
      </c>
      <c r="D24" s="499" t="s">
        <v>341</v>
      </c>
      <c r="E24" s="499" t="s">
        <v>325</v>
      </c>
      <c r="F24" s="500" t="s">
        <v>342</v>
      </c>
      <c r="G24" s="501">
        <v>112</v>
      </c>
      <c r="H24" s="497"/>
    </row>
    <row r="25" spans="1:8" s="506" customFormat="1" ht="30" customHeight="1" thickBot="1">
      <c r="A25" s="505"/>
      <c r="B25" s="485"/>
      <c r="C25" s="426" t="s">
        <v>383</v>
      </c>
      <c r="D25" s="426" t="s">
        <v>343</v>
      </c>
      <c r="E25" s="426" t="s">
        <v>325</v>
      </c>
      <c r="F25" s="486" t="s">
        <v>344</v>
      </c>
      <c r="G25" s="487">
        <v>144.71</v>
      </c>
      <c r="H25" s="431"/>
    </row>
    <row r="26" spans="1:8">
      <c r="G26" s="369"/>
    </row>
    <row r="27" spans="1:8" ht="21" customHeight="1">
      <c r="B27" s="479" t="s">
        <v>350</v>
      </c>
      <c r="C27" s="479"/>
      <c r="D27" s="479"/>
      <c r="E27" s="479"/>
      <c r="F27" s="479"/>
      <c r="G27" s="479"/>
      <c r="H27" s="507"/>
    </row>
    <row r="28" spans="1:8" ht="21" customHeight="1" thickBot="1">
      <c r="B28" s="488"/>
      <c r="C28" s="489"/>
      <c r="D28" s="489"/>
      <c r="E28" s="489"/>
      <c r="F28" s="489"/>
      <c r="G28" s="489"/>
      <c r="H28" s="507"/>
    </row>
    <row r="29" spans="1:8">
      <c r="B29" s="490" t="s">
        <v>271</v>
      </c>
      <c r="C29" s="491" t="s">
        <v>314</v>
      </c>
      <c r="D29" s="492" t="s">
        <v>315</v>
      </c>
      <c r="E29" s="491" t="s">
        <v>316</v>
      </c>
      <c r="F29" s="492" t="s">
        <v>317</v>
      </c>
      <c r="G29" s="493" t="s">
        <v>381</v>
      </c>
    </row>
    <row r="30" spans="1:8">
      <c r="B30" s="495"/>
      <c r="C30" s="496"/>
      <c r="D30" s="483" t="s">
        <v>320</v>
      </c>
      <c r="E30" s="496"/>
      <c r="F30" s="483"/>
      <c r="G30" s="484" t="s">
        <v>382</v>
      </c>
    </row>
    <row r="31" spans="1:8" s="411" customFormat="1" ht="30" customHeight="1">
      <c r="A31" s="469"/>
      <c r="B31" s="424" t="s">
        <v>351</v>
      </c>
      <c r="C31" s="508" t="s">
        <v>383</v>
      </c>
      <c r="D31" s="508" t="s">
        <v>387</v>
      </c>
      <c r="E31" s="508" t="s">
        <v>353</v>
      </c>
      <c r="F31" s="509" t="s">
        <v>354</v>
      </c>
      <c r="G31" s="510">
        <v>173.98</v>
      </c>
      <c r="H31" s="431"/>
    </row>
    <row r="32" spans="1:8" s="411" customFormat="1" ht="30" customHeight="1">
      <c r="A32" s="469"/>
      <c r="B32" s="446"/>
      <c r="C32" s="508" t="s">
        <v>383</v>
      </c>
      <c r="D32" s="508" t="s">
        <v>388</v>
      </c>
      <c r="E32" s="508" t="s">
        <v>353</v>
      </c>
      <c r="F32" s="509" t="s">
        <v>354</v>
      </c>
      <c r="G32" s="510">
        <v>207.91</v>
      </c>
      <c r="H32" s="431"/>
    </row>
    <row r="33" spans="1:8" s="411" customFormat="1" ht="30" customHeight="1">
      <c r="A33" s="469"/>
      <c r="B33" s="424" t="s">
        <v>355</v>
      </c>
      <c r="C33" s="508" t="s">
        <v>383</v>
      </c>
      <c r="D33" s="508" t="s">
        <v>357</v>
      </c>
      <c r="E33" s="508" t="s">
        <v>353</v>
      </c>
      <c r="F33" s="509" t="s">
        <v>358</v>
      </c>
      <c r="G33" s="510">
        <v>487.27</v>
      </c>
      <c r="H33" s="431"/>
    </row>
    <row r="34" spans="1:8" s="411" customFormat="1" ht="30" customHeight="1">
      <c r="A34" s="469"/>
      <c r="B34" s="424" t="s">
        <v>359</v>
      </c>
      <c r="C34" s="508" t="s">
        <v>383</v>
      </c>
      <c r="D34" s="508" t="s">
        <v>352</v>
      </c>
      <c r="E34" s="508" t="s">
        <v>353</v>
      </c>
      <c r="F34" s="509" t="s">
        <v>361</v>
      </c>
      <c r="G34" s="510">
        <v>125.11</v>
      </c>
      <c r="H34" s="431"/>
    </row>
    <row r="35" spans="1:8" ht="30" customHeight="1">
      <c r="B35" s="424" t="s">
        <v>363</v>
      </c>
      <c r="C35" s="508" t="s">
        <v>383</v>
      </c>
      <c r="D35" s="508" t="s">
        <v>389</v>
      </c>
      <c r="E35" s="508" t="s">
        <v>325</v>
      </c>
      <c r="F35" s="509" t="s">
        <v>366</v>
      </c>
      <c r="G35" s="510">
        <v>121.22</v>
      </c>
    </row>
    <row r="36" spans="1:8" s="411" customFormat="1" ht="30" customHeight="1">
      <c r="A36" s="469"/>
      <c r="B36" s="503"/>
      <c r="C36" s="499" t="s">
        <v>383</v>
      </c>
      <c r="D36" s="499" t="s">
        <v>390</v>
      </c>
      <c r="E36" s="499" t="s">
        <v>325</v>
      </c>
      <c r="F36" s="500" t="s">
        <v>366</v>
      </c>
      <c r="G36" s="511">
        <v>159.37</v>
      </c>
      <c r="H36" s="431"/>
    </row>
    <row r="37" spans="1:8" s="411" customFormat="1" ht="30" customHeight="1">
      <c r="A37" s="469"/>
      <c r="B37" s="503" t="s">
        <v>371</v>
      </c>
      <c r="C37" s="499" t="s">
        <v>383</v>
      </c>
      <c r="D37" s="499" t="s">
        <v>391</v>
      </c>
      <c r="E37" s="499" t="s">
        <v>325</v>
      </c>
      <c r="F37" s="500" t="s">
        <v>366</v>
      </c>
      <c r="G37" s="504">
        <v>127.14</v>
      </c>
      <c r="H37" s="431"/>
    </row>
    <row r="38" spans="1:8" ht="30" customHeight="1">
      <c r="B38" s="424" t="s">
        <v>370</v>
      </c>
      <c r="C38" s="508" t="s">
        <v>383</v>
      </c>
      <c r="D38" s="508" t="s">
        <v>365</v>
      </c>
      <c r="E38" s="508" t="s">
        <v>325</v>
      </c>
      <c r="F38" s="509" t="s">
        <v>366</v>
      </c>
      <c r="G38" s="510">
        <v>134.63</v>
      </c>
    </row>
    <row r="39" spans="1:8" ht="30" customHeight="1" thickBot="1">
      <c r="B39" s="485"/>
      <c r="C39" s="426" t="s">
        <v>383</v>
      </c>
      <c r="D39" s="426" t="s">
        <v>369</v>
      </c>
      <c r="E39" s="426" t="s">
        <v>325</v>
      </c>
      <c r="F39" s="486" t="s">
        <v>366</v>
      </c>
      <c r="G39" s="512">
        <v>132.25</v>
      </c>
    </row>
    <row r="40" spans="1:8" ht="21" customHeight="1">
      <c r="B40" s="368"/>
      <c r="G40" s="369"/>
    </row>
    <row r="41" spans="1:8" ht="17.25" customHeight="1">
      <c r="A41" s="478"/>
      <c r="B41" s="479" t="s">
        <v>373</v>
      </c>
      <c r="C41" s="479"/>
      <c r="D41" s="479"/>
      <c r="E41" s="479"/>
      <c r="F41" s="479"/>
      <c r="G41" s="479"/>
      <c r="H41" s="480"/>
    </row>
    <row r="42" spans="1:8" s="411" customFormat="1" ht="5.25" customHeight="1" thickBot="1">
      <c r="A42" s="469"/>
      <c r="B42" s="488"/>
      <c r="C42" s="489"/>
      <c r="D42" s="489"/>
      <c r="E42" s="489"/>
      <c r="F42" s="489"/>
      <c r="G42" s="489"/>
    </row>
    <row r="43" spans="1:8" s="411" customFormat="1" ht="30" customHeight="1">
      <c r="A43" s="469"/>
      <c r="B43" s="490" t="s">
        <v>271</v>
      </c>
      <c r="C43" s="491" t="s">
        <v>314</v>
      </c>
      <c r="D43" s="492" t="s">
        <v>315</v>
      </c>
      <c r="E43" s="491" t="s">
        <v>316</v>
      </c>
      <c r="F43" s="492" t="s">
        <v>317</v>
      </c>
      <c r="G43" s="493" t="s">
        <v>381</v>
      </c>
      <c r="H43" s="494"/>
    </row>
    <row r="44" spans="1:8" s="411" customFormat="1" ht="30" customHeight="1">
      <c r="A44" s="469"/>
      <c r="B44" s="495"/>
      <c r="C44" s="496"/>
      <c r="D44" s="483" t="s">
        <v>320</v>
      </c>
      <c r="E44" s="496"/>
      <c r="F44" s="483"/>
      <c r="G44" s="484" t="s">
        <v>382</v>
      </c>
      <c r="H44" s="497"/>
    </row>
    <row r="45" spans="1:8" ht="30" customHeight="1">
      <c r="B45" s="424" t="s">
        <v>374</v>
      </c>
      <c r="C45" s="508" t="s">
        <v>383</v>
      </c>
      <c r="D45" s="508" t="s">
        <v>392</v>
      </c>
      <c r="E45" s="508" t="s">
        <v>353</v>
      </c>
      <c r="F45" s="509" t="s">
        <v>353</v>
      </c>
      <c r="G45" s="510">
        <v>151.88</v>
      </c>
    </row>
    <row r="46" spans="1:8" s="506" customFormat="1" ht="30" customHeight="1" thickBot="1">
      <c r="A46" s="505"/>
      <c r="B46" s="485"/>
      <c r="C46" s="426" t="s">
        <v>383</v>
      </c>
      <c r="D46" s="426" t="s">
        <v>377</v>
      </c>
      <c r="E46" s="426" t="s">
        <v>353</v>
      </c>
      <c r="F46" s="486" t="s">
        <v>353</v>
      </c>
      <c r="G46" s="513">
        <v>185.47</v>
      </c>
      <c r="H46" s="431"/>
    </row>
    <row r="47" spans="1:8">
      <c r="G47" s="112" t="s">
        <v>68</v>
      </c>
    </row>
  </sheetData>
  <mergeCells count="8">
    <mergeCell ref="B27:G27"/>
    <mergeCell ref="B41:G41"/>
    <mergeCell ref="B5:G5"/>
    <mergeCell ref="B6:G6"/>
    <mergeCell ref="B7:G7"/>
    <mergeCell ref="B8:G8"/>
    <mergeCell ref="B9:G9"/>
    <mergeCell ref="B15:G1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11AE4-1DCD-4825-8E43-96B1AB11F9A5}">
  <sheetPr>
    <pageSetUpPr fitToPage="1"/>
  </sheetPr>
  <dimension ref="A1:P113"/>
  <sheetViews>
    <sheetView zoomScaleNormal="100" zoomScaleSheetLayoutView="100" workbookViewId="0"/>
  </sheetViews>
  <sheetFormatPr baseColWidth="10" defaultColWidth="14.44140625" defaultRowHeight="16.350000000000001" customHeight="1"/>
  <cols>
    <col min="1" max="1" width="0.88671875" style="514" customWidth="1"/>
    <col min="2" max="2" width="22.109375" style="515" customWidth="1"/>
    <col min="3" max="3" width="15.5546875" style="515" bestFit="1" customWidth="1"/>
    <col min="4" max="4" width="51.5546875" style="515" bestFit="1" customWidth="1"/>
    <col min="5" max="5" width="13.109375" style="515" customWidth="1"/>
    <col min="6" max="6" width="16.44140625" style="515" customWidth="1"/>
    <col min="7" max="14" width="17.88671875" style="515" customWidth="1"/>
    <col min="15" max="15" width="1.5546875" style="369" customWidth="1"/>
    <col min="16" max="16" width="12.109375" style="369" bestFit="1" customWidth="1"/>
    <col min="17" max="16384" width="14.44140625" style="369"/>
  </cols>
  <sheetData>
    <row r="1" spans="1:16" ht="9.75" customHeight="1"/>
    <row r="2" spans="1:16" ht="6.75" customHeight="1">
      <c r="B2" s="516"/>
      <c r="C2" s="516"/>
      <c r="D2" s="516"/>
      <c r="E2" s="516"/>
      <c r="F2" s="516"/>
      <c r="G2" s="516"/>
      <c r="K2" s="372"/>
      <c r="L2" s="372"/>
      <c r="M2" s="372"/>
      <c r="N2" s="372"/>
    </row>
    <row r="3" spans="1:16" ht="3.75" customHeight="1">
      <c r="B3" s="516"/>
      <c r="C3" s="516"/>
      <c r="D3" s="516"/>
      <c r="E3" s="516"/>
      <c r="F3" s="516"/>
      <c r="G3" s="516"/>
    </row>
    <row r="4" spans="1:16" ht="29.25" customHeight="1" thickBot="1">
      <c r="B4" s="376" t="s">
        <v>393</v>
      </c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</row>
    <row r="5" spans="1:16" ht="16.350000000000001" customHeight="1">
      <c r="B5" s="378" t="s">
        <v>394</v>
      </c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80"/>
    </row>
    <row r="6" spans="1:16" ht="16.350000000000001" customHeight="1" thickBot="1">
      <c r="B6" s="381" t="s">
        <v>311</v>
      </c>
      <c r="C6" s="382"/>
      <c r="D6" s="382"/>
      <c r="E6" s="382"/>
      <c r="F6" s="382"/>
      <c r="G6" s="382"/>
      <c r="H6" s="382"/>
      <c r="I6" s="382"/>
      <c r="J6" s="382"/>
      <c r="K6" s="382"/>
      <c r="L6" s="382"/>
      <c r="M6" s="382"/>
      <c r="N6" s="383"/>
    </row>
    <row r="7" spans="1:16" ht="16.350000000000001" customHeight="1">
      <c r="B7" s="474"/>
      <c r="C7" s="474"/>
      <c r="D7" s="474"/>
      <c r="E7" s="474"/>
      <c r="F7" s="474"/>
      <c r="G7" s="474"/>
      <c r="H7" s="474"/>
      <c r="I7" s="474"/>
      <c r="J7" s="474"/>
      <c r="K7" s="474"/>
      <c r="L7" s="474"/>
      <c r="M7" s="474"/>
      <c r="N7" s="474"/>
    </row>
    <row r="8" spans="1:16" ht="16.350000000000001" customHeight="1">
      <c r="B8" s="384" t="s">
        <v>312</v>
      </c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</row>
    <row r="9" spans="1:16" ht="24.75" customHeight="1">
      <c r="A9" s="367"/>
      <c r="B9" s="385" t="s">
        <v>99</v>
      </c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77"/>
    </row>
    <row r="10" spans="1:16" ht="3" customHeight="1" thickBot="1"/>
    <row r="11" spans="1:16" ht="22.35" customHeight="1">
      <c r="B11" s="388" t="s">
        <v>271</v>
      </c>
      <c r="C11" s="389" t="s">
        <v>314</v>
      </c>
      <c r="D11" s="390" t="s">
        <v>315</v>
      </c>
      <c r="E11" s="389" t="s">
        <v>316</v>
      </c>
      <c r="F11" s="390" t="s">
        <v>317</v>
      </c>
      <c r="G11" s="391" t="s">
        <v>318</v>
      </c>
      <c r="H11" s="392"/>
      <c r="I11" s="393"/>
      <c r="J11" s="392" t="s">
        <v>319</v>
      </c>
      <c r="K11" s="392"/>
      <c r="L11" s="394"/>
      <c r="M11" s="394"/>
      <c r="N11" s="395"/>
    </row>
    <row r="12" spans="1:16" ht="16.350000000000001" customHeight="1">
      <c r="B12" s="397"/>
      <c r="C12" s="398"/>
      <c r="D12" s="399" t="s">
        <v>320</v>
      </c>
      <c r="E12" s="398"/>
      <c r="F12" s="399"/>
      <c r="G12" s="400">
        <v>45887</v>
      </c>
      <c r="H12" s="400">
        <v>45888</v>
      </c>
      <c r="I12" s="400">
        <v>45889</v>
      </c>
      <c r="J12" s="400">
        <v>45890</v>
      </c>
      <c r="K12" s="400">
        <v>45891</v>
      </c>
      <c r="L12" s="400">
        <v>45892</v>
      </c>
      <c r="M12" s="400">
        <v>45893</v>
      </c>
      <c r="N12" s="439" t="s">
        <v>321</v>
      </c>
    </row>
    <row r="13" spans="1:16" ht="20.100000000000001" customHeight="1">
      <c r="B13" s="517" t="s">
        <v>395</v>
      </c>
      <c r="C13" s="453" t="s">
        <v>396</v>
      </c>
      <c r="D13" s="453" t="s">
        <v>352</v>
      </c>
      <c r="E13" s="453" t="s">
        <v>353</v>
      </c>
      <c r="F13" s="453" t="s">
        <v>353</v>
      </c>
      <c r="G13" s="448">
        <v>353.5</v>
      </c>
      <c r="H13" s="448">
        <v>353.5</v>
      </c>
      <c r="I13" s="448">
        <v>353.5</v>
      </c>
      <c r="J13" s="448">
        <v>353.5</v>
      </c>
      <c r="K13" s="448">
        <v>353.5</v>
      </c>
      <c r="L13" s="448" t="s">
        <v>327</v>
      </c>
      <c r="M13" s="518" t="s">
        <v>327</v>
      </c>
      <c r="N13" s="519">
        <v>353.5</v>
      </c>
      <c r="P13" s="520"/>
    </row>
    <row r="14" spans="1:16" ht="20.100000000000001" customHeight="1">
      <c r="B14" s="517"/>
      <c r="C14" s="453" t="s">
        <v>397</v>
      </c>
      <c r="D14" s="453" t="s">
        <v>352</v>
      </c>
      <c r="E14" s="453" t="s">
        <v>353</v>
      </c>
      <c r="F14" s="453" t="s">
        <v>353</v>
      </c>
      <c r="G14" s="448">
        <v>322.2</v>
      </c>
      <c r="H14" s="448">
        <v>322.2</v>
      </c>
      <c r="I14" s="448">
        <v>322.2</v>
      </c>
      <c r="J14" s="448">
        <v>322.2</v>
      </c>
      <c r="K14" s="448">
        <v>322.2</v>
      </c>
      <c r="L14" s="448" t="s">
        <v>327</v>
      </c>
      <c r="M14" s="518" t="s">
        <v>327</v>
      </c>
      <c r="N14" s="519">
        <v>322.2</v>
      </c>
      <c r="P14" s="520"/>
    </row>
    <row r="15" spans="1:16" ht="20.100000000000001" customHeight="1">
      <c r="B15" s="517"/>
      <c r="C15" s="453" t="s">
        <v>398</v>
      </c>
      <c r="D15" s="453" t="s">
        <v>352</v>
      </c>
      <c r="E15" s="453" t="s">
        <v>353</v>
      </c>
      <c r="F15" s="453" t="s">
        <v>353</v>
      </c>
      <c r="G15" s="448">
        <v>125</v>
      </c>
      <c r="H15" s="448">
        <v>125</v>
      </c>
      <c r="I15" s="448">
        <v>125</v>
      </c>
      <c r="J15" s="448">
        <v>125</v>
      </c>
      <c r="K15" s="448">
        <v>125</v>
      </c>
      <c r="L15" s="448" t="s">
        <v>327</v>
      </c>
      <c r="M15" s="518" t="s">
        <v>327</v>
      </c>
      <c r="N15" s="519">
        <v>125</v>
      </c>
      <c r="P15" s="520"/>
    </row>
    <row r="16" spans="1:16" ht="20.100000000000001" customHeight="1">
      <c r="B16" s="517"/>
      <c r="C16" s="453" t="s">
        <v>367</v>
      </c>
      <c r="D16" s="453" t="s">
        <v>352</v>
      </c>
      <c r="E16" s="453" t="s">
        <v>353</v>
      </c>
      <c r="F16" s="453" t="s">
        <v>353</v>
      </c>
      <c r="G16" s="448">
        <v>118</v>
      </c>
      <c r="H16" s="448">
        <v>118</v>
      </c>
      <c r="I16" s="448">
        <v>118</v>
      </c>
      <c r="J16" s="448">
        <v>118</v>
      </c>
      <c r="K16" s="448">
        <v>118</v>
      </c>
      <c r="L16" s="448" t="s">
        <v>327</v>
      </c>
      <c r="M16" s="518" t="s">
        <v>327</v>
      </c>
      <c r="N16" s="519">
        <v>118</v>
      </c>
      <c r="P16" s="520"/>
    </row>
    <row r="17" spans="1:16" ht="20.100000000000001" customHeight="1">
      <c r="B17" s="517"/>
      <c r="C17" s="453" t="s">
        <v>399</v>
      </c>
      <c r="D17" s="453" t="s">
        <v>352</v>
      </c>
      <c r="E17" s="453" t="s">
        <v>353</v>
      </c>
      <c r="F17" s="453" t="s">
        <v>353</v>
      </c>
      <c r="G17" s="448">
        <v>303.10000000000002</v>
      </c>
      <c r="H17" s="448">
        <v>303.10000000000002</v>
      </c>
      <c r="I17" s="448">
        <v>303.10000000000002</v>
      </c>
      <c r="J17" s="448">
        <v>303.10000000000002</v>
      </c>
      <c r="K17" s="448">
        <v>303.10000000000002</v>
      </c>
      <c r="L17" s="448" t="s">
        <v>327</v>
      </c>
      <c r="M17" s="518" t="s">
        <v>327</v>
      </c>
      <c r="N17" s="519">
        <v>303.10000000000002</v>
      </c>
      <c r="P17" s="520"/>
    </row>
    <row r="18" spans="1:16" ht="20.100000000000001" customHeight="1">
      <c r="B18" s="517"/>
      <c r="C18" s="453" t="s">
        <v>400</v>
      </c>
      <c r="D18" s="453" t="s">
        <v>352</v>
      </c>
      <c r="E18" s="453" t="s">
        <v>353</v>
      </c>
      <c r="F18" s="453" t="s">
        <v>353</v>
      </c>
      <c r="G18" s="448">
        <v>383.14</v>
      </c>
      <c r="H18" s="448">
        <v>383.14</v>
      </c>
      <c r="I18" s="448">
        <v>383.14</v>
      </c>
      <c r="J18" s="448">
        <v>383.14</v>
      </c>
      <c r="K18" s="448">
        <v>383.14</v>
      </c>
      <c r="L18" s="448" t="s">
        <v>327</v>
      </c>
      <c r="M18" s="518" t="s">
        <v>327</v>
      </c>
      <c r="N18" s="519">
        <v>383.14</v>
      </c>
      <c r="P18" s="520"/>
    </row>
    <row r="19" spans="1:16" ht="20.100000000000001" customHeight="1">
      <c r="B19" s="521" t="s">
        <v>401</v>
      </c>
      <c r="C19" s="508" t="s">
        <v>402</v>
      </c>
      <c r="D19" s="508" t="s">
        <v>403</v>
      </c>
      <c r="E19" s="508" t="s">
        <v>353</v>
      </c>
      <c r="F19" s="508" t="s">
        <v>404</v>
      </c>
      <c r="G19" s="417">
        <v>250</v>
      </c>
      <c r="H19" s="417">
        <v>250</v>
      </c>
      <c r="I19" s="417">
        <v>250</v>
      </c>
      <c r="J19" s="417">
        <v>250</v>
      </c>
      <c r="K19" s="417">
        <v>250</v>
      </c>
      <c r="L19" s="417" t="s">
        <v>327</v>
      </c>
      <c r="M19" s="522" t="s">
        <v>327</v>
      </c>
      <c r="N19" s="523">
        <v>250</v>
      </c>
      <c r="P19" s="520"/>
    </row>
    <row r="20" spans="1:16" ht="20.100000000000001" customHeight="1">
      <c r="B20" s="517"/>
      <c r="C20" s="508" t="s">
        <v>405</v>
      </c>
      <c r="D20" s="508" t="s">
        <v>403</v>
      </c>
      <c r="E20" s="508" t="s">
        <v>353</v>
      </c>
      <c r="F20" s="508" t="s">
        <v>404</v>
      </c>
      <c r="G20" s="417">
        <v>187</v>
      </c>
      <c r="H20" s="417">
        <v>187</v>
      </c>
      <c r="I20" s="417">
        <v>187</v>
      </c>
      <c r="J20" s="417">
        <v>187</v>
      </c>
      <c r="K20" s="417">
        <v>187</v>
      </c>
      <c r="L20" s="417" t="s">
        <v>327</v>
      </c>
      <c r="M20" s="522" t="s">
        <v>327</v>
      </c>
      <c r="N20" s="523">
        <v>187</v>
      </c>
      <c r="P20" s="520"/>
    </row>
    <row r="21" spans="1:16" ht="20.100000000000001" customHeight="1">
      <c r="B21" s="517"/>
      <c r="C21" s="508" t="s">
        <v>406</v>
      </c>
      <c r="D21" s="508" t="s">
        <v>403</v>
      </c>
      <c r="E21" s="508" t="s">
        <v>353</v>
      </c>
      <c r="F21" s="508" t="s">
        <v>404</v>
      </c>
      <c r="G21" s="417">
        <v>200</v>
      </c>
      <c r="H21" s="417">
        <v>200</v>
      </c>
      <c r="I21" s="417">
        <v>200</v>
      </c>
      <c r="J21" s="417">
        <v>200</v>
      </c>
      <c r="K21" s="417">
        <v>200</v>
      </c>
      <c r="L21" s="417" t="s">
        <v>327</v>
      </c>
      <c r="M21" s="522" t="s">
        <v>327</v>
      </c>
      <c r="N21" s="523">
        <v>200</v>
      </c>
      <c r="P21" s="520"/>
    </row>
    <row r="22" spans="1:16" ht="20.100000000000001" customHeight="1">
      <c r="B22" s="517"/>
      <c r="C22" s="508" t="s">
        <v>407</v>
      </c>
      <c r="D22" s="508" t="s">
        <v>403</v>
      </c>
      <c r="E22" s="508" t="s">
        <v>353</v>
      </c>
      <c r="F22" s="508" t="s">
        <v>404</v>
      </c>
      <c r="G22" s="417">
        <v>235</v>
      </c>
      <c r="H22" s="417">
        <v>235</v>
      </c>
      <c r="I22" s="417">
        <v>235</v>
      </c>
      <c r="J22" s="417">
        <v>235</v>
      </c>
      <c r="K22" s="417">
        <v>235</v>
      </c>
      <c r="L22" s="417" t="s">
        <v>327</v>
      </c>
      <c r="M22" s="522" t="s">
        <v>327</v>
      </c>
      <c r="N22" s="523">
        <v>235</v>
      </c>
      <c r="P22" s="520"/>
    </row>
    <row r="23" spans="1:16" ht="20.100000000000001" customHeight="1">
      <c r="B23" s="517"/>
      <c r="C23" s="508" t="s">
        <v>402</v>
      </c>
      <c r="D23" s="508" t="s">
        <v>408</v>
      </c>
      <c r="E23" s="508" t="s">
        <v>353</v>
      </c>
      <c r="F23" s="508" t="s">
        <v>409</v>
      </c>
      <c r="G23" s="417">
        <v>280</v>
      </c>
      <c r="H23" s="417">
        <v>280</v>
      </c>
      <c r="I23" s="417">
        <v>280</v>
      </c>
      <c r="J23" s="417">
        <v>280</v>
      </c>
      <c r="K23" s="417">
        <v>280</v>
      </c>
      <c r="L23" s="417" t="s">
        <v>327</v>
      </c>
      <c r="M23" s="522" t="s">
        <v>327</v>
      </c>
      <c r="N23" s="523">
        <v>280</v>
      </c>
      <c r="P23" s="520"/>
    </row>
    <row r="24" spans="1:16" ht="20.100000000000001" customHeight="1">
      <c r="B24" s="517"/>
      <c r="C24" s="508" t="s">
        <v>410</v>
      </c>
      <c r="D24" s="508" t="s">
        <v>408</v>
      </c>
      <c r="E24" s="508" t="s">
        <v>353</v>
      </c>
      <c r="F24" s="508" t="s">
        <v>409</v>
      </c>
      <c r="G24" s="417">
        <v>270</v>
      </c>
      <c r="H24" s="417">
        <v>270</v>
      </c>
      <c r="I24" s="417">
        <v>270</v>
      </c>
      <c r="J24" s="417">
        <v>270</v>
      </c>
      <c r="K24" s="417">
        <v>270</v>
      </c>
      <c r="L24" s="417" t="s">
        <v>327</v>
      </c>
      <c r="M24" s="522" t="s">
        <v>327</v>
      </c>
      <c r="N24" s="523">
        <v>270</v>
      </c>
      <c r="P24" s="520"/>
    </row>
    <row r="25" spans="1:16" ht="20.100000000000001" customHeight="1">
      <c r="B25" s="517"/>
      <c r="C25" s="508" t="s">
        <v>398</v>
      </c>
      <c r="D25" s="508" t="s">
        <v>408</v>
      </c>
      <c r="E25" s="508" t="s">
        <v>353</v>
      </c>
      <c r="F25" s="508" t="s">
        <v>409</v>
      </c>
      <c r="G25" s="417">
        <v>340</v>
      </c>
      <c r="H25" s="417">
        <v>340</v>
      </c>
      <c r="I25" s="417">
        <v>340</v>
      </c>
      <c r="J25" s="417">
        <v>340</v>
      </c>
      <c r="K25" s="417">
        <v>340</v>
      </c>
      <c r="L25" s="417" t="s">
        <v>327</v>
      </c>
      <c r="M25" s="522" t="s">
        <v>327</v>
      </c>
      <c r="N25" s="523">
        <v>340</v>
      </c>
      <c r="P25" s="520"/>
    </row>
    <row r="26" spans="1:16" ht="20.100000000000001" customHeight="1">
      <c r="B26" s="517"/>
      <c r="C26" s="508" t="s">
        <v>406</v>
      </c>
      <c r="D26" s="508" t="s">
        <v>408</v>
      </c>
      <c r="E26" s="508" t="s">
        <v>353</v>
      </c>
      <c r="F26" s="508" t="s">
        <v>409</v>
      </c>
      <c r="G26" s="417">
        <v>227</v>
      </c>
      <c r="H26" s="417">
        <v>227</v>
      </c>
      <c r="I26" s="417">
        <v>227</v>
      </c>
      <c r="J26" s="417">
        <v>227</v>
      </c>
      <c r="K26" s="417">
        <v>227</v>
      </c>
      <c r="L26" s="417" t="s">
        <v>327</v>
      </c>
      <c r="M26" s="522" t="s">
        <v>327</v>
      </c>
      <c r="N26" s="523">
        <v>227</v>
      </c>
      <c r="P26" s="520"/>
    </row>
    <row r="27" spans="1:16" ht="20.100000000000001" customHeight="1">
      <c r="B27" s="517"/>
      <c r="C27" s="508" t="s">
        <v>407</v>
      </c>
      <c r="D27" s="508" t="s">
        <v>408</v>
      </c>
      <c r="E27" s="508" t="s">
        <v>353</v>
      </c>
      <c r="F27" s="508" t="s">
        <v>409</v>
      </c>
      <c r="G27" s="417">
        <v>270</v>
      </c>
      <c r="H27" s="417">
        <v>270</v>
      </c>
      <c r="I27" s="417">
        <v>270</v>
      </c>
      <c r="J27" s="417">
        <v>270</v>
      </c>
      <c r="K27" s="417">
        <v>270</v>
      </c>
      <c r="L27" s="417" t="s">
        <v>327</v>
      </c>
      <c r="M27" s="522" t="s">
        <v>327</v>
      </c>
      <c r="N27" s="523">
        <v>270</v>
      </c>
      <c r="P27" s="520"/>
    </row>
    <row r="28" spans="1:16" ht="20.100000000000001" customHeight="1">
      <c r="B28" s="517"/>
      <c r="C28" s="508" t="s">
        <v>411</v>
      </c>
      <c r="D28" s="508" t="s">
        <v>412</v>
      </c>
      <c r="E28" s="508" t="s">
        <v>353</v>
      </c>
      <c r="F28" s="508" t="s">
        <v>404</v>
      </c>
      <c r="G28" s="417">
        <v>265</v>
      </c>
      <c r="H28" s="417">
        <v>265</v>
      </c>
      <c r="I28" s="417">
        <v>265</v>
      </c>
      <c r="J28" s="417">
        <v>265</v>
      </c>
      <c r="K28" s="417">
        <v>265</v>
      </c>
      <c r="L28" s="417" t="s">
        <v>327</v>
      </c>
      <c r="M28" s="522" t="s">
        <v>327</v>
      </c>
      <c r="N28" s="523">
        <v>265</v>
      </c>
      <c r="P28" s="520"/>
    </row>
    <row r="29" spans="1:16" ht="20.100000000000001" customHeight="1">
      <c r="B29" s="517"/>
      <c r="C29" s="508" t="s">
        <v>402</v>
      </c>
      <c r="D29" s="508" t="s">
        <v>412</v>
      </c>
      <c r="E29" s="508" t="s">
        <v>353</v>
      </c>
      <c r="F29" s="508" t="s">
        <v>404</v>
      </c>
      <c r="G29" s="417">
        <v>245</v>
      </c>
      <c r="H29" s="417">
        <v>245</v>
      </c>
      <c r="I29" s="417">
        <v>245</v>
      </c>
      <c r="J29" s="417">
        <v>245</v>
      </c>
      <c r="K29" s="417">
        <v>245</v>
      </c>
      <c r="L29" s="417" t="s">
        <v>327</v>
      </c>
      <c r="M29" s="522" t="s">
        <v>327</v>
      </c>
      <c r="N29" s="523">
        <v>245</v>
      </c>
      <c r="P29" s="520"/>
    </row>
    <row r="30" spans="1:16" ht="20.100000000000001" customHeight="1">
      <c r="B30" s="517"/>
      <c r="C30" s="508" t="s">
        <v>410</v>
      </c>
      <c r="D30" s="508" t="s">
        <v>412</v>
      </c>
      <c r="E30" s="508" t="s">
        <v>353</v>
      </c>
      <c r="F30" s="508" t="s">
        <v>404</v>
      </c>
      <c r="G30" s="417">
        <v>255.36</v>
      </c>
      <c r="H30" s="417">
        <v>255.36</v>
      </c>
      <c r="I30" s="417">
        <v>255.36</v>
      </c>
      <c r="J30" s="417">
        <v>255.36</v>
      </c>
      <c r="K30" s="417">
        <v>255.36</v>
      </c>
      <c r="L30" s="417" t="s">
        <v>327</v>
      </c>
      <c r="M30" s="522" t="s">
        <v>327</v>
      </c>
      <c r="N30" s="523">
        <v>255.35</v>
      </c>
      <c r="P30" s="520"/>
    </row>
    <row r="31" spans="1:16" ht="20.100000000000001" customHeight="1">
      <c r="B31" s="517"/>
      <c r="C31" s="508" t="s">
        <v>405</v>
      </c>
      <c r="D31" s="508" t="s">
        <v>412</v>
      </c>
      <c r="E31" s="508" t="s">
        <v>353</v>
      </c>
      <c r="F31" s="508" t="s">
        <v>404</v>
      </c>
      <c r="G31" s="417">
        <v>170</v>
      </c>
      <c r="H31" s="417">
        <v>170</v>
      </c>
      <c r="I31" s="417">
        <v>170</v>
      </c>
      <c r="J31" s="417">
        <v>170</v>
      </c>
      <c r="K31" s="417">
        <v>170</v>
      </c>
      <c r="L31" s="417" t="s">
        <v>327</v>
      </c>
      <c r="M31" s="522" t="s">
        <v>327</v>
      </c>
      <c r="N31" s="523">
        <v>170</v>
      </c>
      <c r="P31" s="520"/>
    </row>
    <row r="32" spans="1:16" s="528" customFormat="1" ht="20.100000000000001" customHeight="1">
      <c r="A32" s="524"/>
      <c r="B32" s="517"/>
      <c r="C32" s="508" t="s">
        <v>407</v>
      </c>
      <c r="D32" s="508" t="s">
        <v>412</v>
      </c>
      <c r="E32" s="508" t="s">
        <v>353</v>
      </c>
      <c r="F32" s="508" t="s">
        <v>404</v>
      </c>
      <c r="G32" s="525">
        <v>225</v>
      </c>
      <c r="H32" s="525">
        <v>225</v>
      </c>
      <c r="I32" s="525">
        <v>225</v>
      </c>
      <c r="J32" s="525">
        <v>225</v>
      </c>
      <c r="K32" s="525">
        <v>225</v>
      </c>
      <c r="L32" s="525" t="s">
        <v>327</v>
      </c>
      <c r="M32" s="526" t="s">
        <v>327</v>
      </c>
      <c r="N32" s="527">
        <v>225</v>
      </c>
      <c r="P32" s="529"/>
    </row>
    <row r="33" spans="1:16" ht="20.100000000000001" customHeight="1">
      <c r="B33" s="521" t="s">
        <v>413</v>
      </c>
      <c r="C33" s="508" t="s">
        <v>414</v>
      </c>
      <c r="D33" s="508" t="s">
        <v>352</v>
      </c>
      <c r="E33" s="508" t="s">
        <v>353</v>
      </c>
      <c r="F33" s="508" t="s">
        <v>415</v>
      </c>
      <c r="G33" s="417">
        <v>49.41</v>
      </c>
      <c r="H33" s="417">
        <v>49.41</v>
      </c>
      <c r="I33" s="417">
        <v>41.18</v>
      </c>
      <c r="J33" s="417">
        <v>44.71</v>
      </c>
      <c r="K33" s="417">
        <v>40</v>
      </c>
      <c r="L33" s="417" t="s">
        <v>327</v>
      </c>
      <c r="M33" s="522" t="s">
        <v>327</v>
      </c>
      <c r="N33" s="523">
        <v>44.94</v>
      </c>
      <c r="P33" s="520"/>
    </row>
    <row r="34" spans="1:16" ht="20.100000000000001" customHeight="1">
      <c r="B34" s="517"/>
      <c r="C34" s="508" t="s">
        <v>416</v>
      </c>
      <c r="D34" s="508" t="s">
        <v>352</v>
      </c>
      <c r="E34" s="508" t="s">
        <v>353</v>
      </c>
      <c r="F34" s="508" t="s">
        <v>415</v>
      </c>
      <c r="G34" s="417">
        <v>77</v>
      </c>
      <c r="H34" s="417">
        <v>77</v>
      </c>
      <c r="I34" s="417">
        <v>77</v>
      </c>
      <c r="J34" s="417">
        <v>77</v>
      </c>
      <c r="K34" s="417">
        <v>77</v>
      </c>
      <c r="L34" s="417" t="s">
        <v>327</v>
      </c>
      <c r="M34" s="522" t="s">
        <v>327</v>
      </c>
      <c r="N34" s="523">
        <v>77</v>
      </c>
      <c r="P34" s="520"/>
    </row>
    <row r="35" spans="1:16" ht="20.100000000000001" customHeight="1">
      <c r="B35" s="521" t="s">
        <v>417</v>
      </c>
      <c r="C35" s="508" t="s">
        <v>414</v>
      </c>
      <c r="D35" s="508" t="s">
        <v>384</v>
      </c>
      <c r="E35" s="508" t="s">
        <v>353</v>
      </c>
      <c r="F35" s="508" t="s">
        <v>418</v>
      </c>
      <c r="G35" s="417">
        <v>51.76</v>
      </c>
      <c r="H35" s="417">
        <v>62.35</v>
      </c>
      <c r="I35" s="417">
        <v>67.06</v>
      </c>
      <c r="J35" s="417">
        <v>56.47</v>
      </c>
      <c r="K35" s="417">
        <v>63.53</v>
      </c>
      <c r="L35" s="417" t="s">
        <v>327</v>
      </c>
      <c r="M35" s="522" t="s">
        <v>327</v>
      </c>
      <c r="N35" s="523">
        <v>60.23</v>
      </c>
      <c r="P35" s="520"/>
    </row>
    <row r="36" spans="1:16" ht="20.100000000000001" customHeight="1">
      <c r="B36" s="517"/>
      <c r="C36" s="508" t="s">
        <v>364</v>
      </c>
      <c r="D36" s="508" t="s">
        <v>384</v>
      </c>
      <c r="E36" s="508" t="s">
        <v>353</v>
      </c>
      <c r="F36" s="508" t="s">
        <v>418</v>
      </c>
      <c r="G36" s="417">
        <v>92.5</v>
      </c>
      <c r="H36" s="417">
        <v>92.5</v>
      </c>
      <c r="I36" s="417">
        <v>92.5</v>
      </c>
      <c r="J36" s="417">
        <v>92.5</v>
      </c>
      <c r="K36" s="417">
        <v>92.5</v>
      </c>
      <c r="L36" s="417" t="s">
        <v>327</v>
      </c>
      <c r="M36" s="522" t="s">
        <v>327</v>
      </c>
      <c r="N36" s="523">
        <v>92.5</v>
      </c>
      <c r="P36" s="520"/>
    </row>
    <row r="37" spans="1:16" ht="20.100000000000001" customHeight="1">
      <c r="B37" s="517"/>
      <c r="C37" s="508" t="s">
        <v>345</v>
      </c>
      <c r="D37" s="508" t="s">
        <v>384</v>
      </c>
      <c r="E37" s="508" t="s">
        <v>353</v>
      </c>
      <c r="F37" s="508" t="s">
        <v>418</v>
      </c>
      <c r="G37" s="417">
        <v>80</v>
      </c>
      <c r="H37" s="417">
        <v>90</v>
      </c>
      <c r="I37" s="417">
        <v>75</v>
      </c>
      <c r="J37" s="417">
        <v>85</v>
      </c>
      <c r="K37" s="417">
        <v>95</v>
      </c>
      <c r="L37" s="417" t="s">
        <v>327</v>
      </c>
      <c r="M37" s="522" t="s">
        <v>327</v>
      </c>
      <c r="N37" s="523">
        <v>83.41</v>
      </c>
      <c r="P37" s="520"/>
    </row>
    <row r="38" spans="1:16" ht="20.100000000000001" customHeight="1">
      <c r="B38" s="517"/>
      <c r="C38" s="508" t="s">
        <v>416</v>
      </c>
      <c r="D38" s="508" t="s">
        <v>384</v>
      </c>
      <c r="E38" s="508" t="s">
        <v>353</v>
      </c>
      <c r="F38" s="508" t="s">
        <v>418</v>
      </c>
      <c r="G38" s="417">
        <v>77</v>
      </c>
      <c r="H38" s="417">
        <v>77</v>
      </c>
      <c r="I38" s="417">
        <v>77</v>
      </c>
      <c r="J38" s="417">
        <v>77</v>
      </c>
      <c r="K38" s="417">
        <v>77</v>
      </c>
      <c r="L38" s="417" t="s">
        <v>327</v>
      </c>
      <c r="M38" s="522" t="s">
        <v>327</v>
      </c>
      <c r="N38" s="523">
        <v>77</v>
      </c>
      <c r="P38" s="520"/>
    </row>
    <row r="39" spans="1:16" ht="20.100000000000001" customHeight="1">
      <c r="B39" s="521" t="s">
        <v>419</v>
      </c>
      <c r="C39" s="508" t="s">
        <v>345</v>
      </c>
      <c r="D39" s="508" t="s">
        <v>420</v>
      </c>
      <c r="E39" s="508" t="s">
        <v>353</v>
      </c>
      <c r="F39" s="508" t="s">
        <v>353</v>
      </c>
      <c r="G39" s="525">
        <v>50</v>
      </c>
      <c r="H39" s="525">
        <v>45</v>
      </c>
      <c r="I39" s="525">
        <v>55</v>
      </c>
      <c r="J39" s="525">
        <v>58</v>
      </c>
      <c r="K39" s="525">
        <v>55</v>
      </c>
      <c r="L39" s="530" t="s">
        <v>327</v>
      </c>
      <c r="M39" s="531" t="s">
        <v>327</v>
      </c>
      <c r="N39" s="527">
        <v>52.68</v>
      </c>
      <c r="P39" s="520"/>
    </row>
    <row r="40" spans="1:16" ht="20.100000000000001" customHeight="1">
      <c r="B40" s="521" t="s">
        <v>421</v>
      </c>
      <c r="C40" s="508" t="s">
        <v>411</v>
      </c>
      <c r="D40" s="508" t="s">
        <v>352</v>
      </c>
      <c r="E40" s="508" t="s">
        <v>353</v>
      </c>
      <c r="F40" s="508" t="s">
        <v>422</v>
      </c>
      <c r="G40" s="417">
        <v>51</v>
      </c>
      <c r="H40" s="417">
        <v>51</v>
      </c>
      <c r="I40" s="417">
        <v>51</v>
      </c>
      <c r="J40" s="417">
        <v>51</v>
      </c>
      <c r="K40" s="417">
        <v>51</v>
      </c>
      <c r="L40" s="417" t="s">
        <v>327</v>
      </c>
      <c r="M40" s="522" t="s">
        <v>327</v>
      </c>
      <c r="N40" s="523">
        <v>51</v>
      </c>
      <c r="P40" s="520"/>
    </row>
    <row r="41" spans="1:16" ht="20.100000000000001" customHeight="1">
      <c r="B41" s="517"/>
      <c r="C41" s="508" t="s">
        <v>402</v>
      </c>
      <c r="D41" s="508" t="s">
        <v>352</v>
      </c>
      <c r="E41" s="508" t="s">
        <v>353</v>
      </c>
      <c r="F41" s="508" t="s">
        <v>422</v>
      </c>
      <c r="G41" s="525">
        <v>60</v>
      </c>
      <c r="H41" s="525">
        <v>60</v>
      </c>
      <c r="I41" s="525">
        <v>60</v>
      </c>
      <c r="J41" s="525">
        <v>60</v>
      </c>
      <c r="K41" s="525">
        <v>60</v>
      </c>
      <c r="L41" s="530" t="s">
        <v>327</v>
      </c>
      <c r="M41" s="531" t="s">
        <v>327</v>
      </c>
      <c r="N41" s="527">
        <v>60</v>
      </c>
      <c r="P41" s="520"/>
    </row>
    <row r="42" spans="1:16" ht="20.100000000000001" customHeight="1">
      <c r="B42" s="517"/>
      <c r="C42" s="508" t="s">
        <v>405</v>
      </c>
      <c r="D42" s="508" t="s">
        <v>352</v>
      </c>
      <c r="E42" s="508" t="s">
        <v>353</v>
      </c>
      <c r="F42" s="508" t="s">
        <v>422</v>
      </c>
      <c r="G42" s="525">
        <v>67</v>
      </c>
      <c r="H42" s="525">
        <v>67</v>
      </c>
      <c r="I42" s="525">
        <v>67</v>
      </c>
      <c r="J42" s="525">
        <v>67</v>
      </c>
      <c r="K42" s="525">
        <v>67</v>
      </c>
      <c r="L42" s="530" t="s">
        <v>327</v>
      </c>
      <c r="M42" s="531" t="s">
        <v>327</v>
      </c>
      <c r="N42" s="527">
        <v>67</v>
      </c>
      <c r="P42" s="520"/>
    </row>
    <row r="43" spans="1:16" ht="20.100000000000001" customHeight="1">
      <c r="B43" s="517"/>
      <c r="C43" s="508" t="s">
        <v>398</v>
      </c>
      <c r="D43" s="508" t="s">
        <v>352</v>
      </c>
      <c r="E43" s="508" t="s">
        <v>353</v>
      </c>
      <c r="F43" s="508" t="s">
        <v>422</v>
      </c>
      <c r="G43" s="525">
        <v>100</v>
      </c>
      <c r="H43" s="525">
        <v>100</v>
      </c>
      <c r="I43" s="525">
        <v>100</v>
      </c>
      <c r="J43" s="525">
        <v>100</v>
      </c>
      <c r="K43" s="525">
        <v>100</v>
      </c>
      <c r="L43" s="530" t="s">
        <v>327</v>
      </c>
      <c r="M43" s="531" t="s">
        <v>327</v>
      </c>
      <c r="N43" s="527">
        <v>100</v>
      </c>
      <c r="P43" s="520"/>
    </row>
    <row r="44" spans="1:16" s="528" customFormat="1" ht="20.100000000000001" customHeight="1">
      <c r="A44" s="524"/>
      <c r="B44" s="517"/>
      <c r="C44" s="532" t="s">
        <v>407</v>
      </c>
      <c r="D44" s="508" t="s">
        <v>352</v>
      </c>
      <c r="E44" s="508" t="s">
        <v>353</v>
      </c>
      <c r="F44" s="508" t="s">
        <v>422</v>
      </c>
      <c r="G44" s="525">
        <v>71</v>
      </c>
      <c r="H44" s="525">
        <v>71</v>
      </c>
      <c r="I44" s="525">
        <v>71</v>
      </c>
      <c r="J44" s="525">
        <v>71</v>
      </c>
      <c r="K44" s="525">
        <v>71</v>
      </c>
      <c r="L44" s="525" t="s">
        <v>327</v>
      </c>
      <c r="M44" s="526" t="s">
        <v>327</v>
      </c>
      <c r="N44" s="527">
        <v>71</v>
      </c>
      <c r="P44" s="529"/>
    </row>
    <row r="45" spans="1:16" s="528" customFormat="1" ht="20.100000000000001" customHeight="1">
      <c r="A45" s="524"/>
      <c r="B45" s="521" t="s">
        <v>423</v>
      </c>
      <c r="C45" s="508" t="s">
        <v>411</v>
      </c>
      <c r="D45" s="508" t="s">
        <v>424</v>
      </c>
      <c r="E45" s="508" t="s">
        <v>353</v>
      </c>
      <c r="F45" s="508" t="s">
        <v>425</v>
      </c>
      <c r="G45" s="525">
        <v>204.8</v>
      </c>
      <c r="H45" s="525">
        <v>204.8</v>
      </c>
      <c r="I45" s="525">
        <v>204.8</v>
      </c>
      <c r="J45" s="525">
        <v>204.8</v>
      </c>
      <c r="K45" s="525">
        <v>204.8</v>
      </c>
      <c r="L45" s="525" t="s">
        <v>327</v>
      </c>
      <c r="M45" s="526" t="s">
        <v>327</v>
      </c>
      <c r="N45" s="527">
        <v>204.8</v>
      </c>
      <c r="P45" s="529"/>
    </row>
    <row r="46" spans="1:16" ht="20.100000000000001" customHeight="1">
      <c r="B46" s="517"/>
      <c r="C46" s="508" t="s">
        <v>405</v>
      </c>
      <c r="D46" s="508" t="s">
        <v>424</v>
      </c>
      <c r="E46" s="508" t="s">
        <v>353</v>
      </c>
      <c r="F46" s="508" t="s">
        <v>425</v>
      </c>
      <c r="G46" s="525">
        <v>188.99</v>
      </c>
      <c r="H46" s="525">
        <v>188.99</v>
      </c>
      <c r="I46" s="525">
        <v>188.99</v>
      </c>
      <c r="J46" s="525">
        <v>188.99</v>
      </c>
      <c r="K46" s="525">
        <v>188.99</v>
      </c>
      <c r="L46" s="530" t="s">
        <v>327</v>
      </c>
      <c r="M46" s="531" t="s">
        <v>327</v>
      </c>
      <c r="N46" s="527">
        <v>188.99</v>
      </c>
      <c r="P46" s="520"/>
    </row>
    <row r="47" spans="1:16" s="528" customFormat="1" ht="20.100000000000001" customHeight="1">
      <c r="A47" s="524"/>
      <c r="B47" s="517"/>
      <c r="C47" s="508" t="s">
        <v>362</v>
      </c>
      <c r="D47" s="508" t="s">
        <v>424</v>
      </c>
      <c r="E47" s="508" t="s">
        <v>353</v>
      </c>
      <c r="F47" s="508" t="s">
        <v>425</v>
      </c>
      <c r="G47" s="525">
        <v>337.25</v>
      </c>
      <c r="H47" s="525">
        <v>337.25</v>
      </c>
      <c r="I47" s="525">
        <v>337.25</v>
      </c>
      <c r="J47" s="525">
        <v>337.25</v>
      </c>
      <c r="K47" s="525">
        <v>337.25</v>
      </c>
      <c r="L47" s="525" t="s">
        <v>327</v>
      </c>
      <c r="M47" s="526" t="s">
        <v>327</v>
      </c>
      <c r="N47" s="527">
        <v>337.25</v>
      </c>
      <c r="P47" s="529"/>
    </row>
    <row r="48" spans="1:16" s="528" customFormat="1" ht="20.100000000000001" customHeight="1">
      <c r="A48" s="524"/>
      <c r="B48" s="517"/>
      <c r="C48" s="508" t="s">
        <v>367</v>
      </c>
      <c r="D48" s="508" t="s">
        <v>424</v>
      </c>
      <c r="E48" s="508" t="s">
        <v>353</v>
      </c>
      <c r="F48" s="508" t="s">
        <v>425</v>
      </c>
      <c r="G48" s="525">
        <v>345</v>
      </c>
      <c r="H48" s="525">
        <v>345</v>
      </c>
      <c r="I48" s="525">
        <v>345</v>
      </c>
      <c r="J48" s="525">
        <v>345</v>
      </c>
      <c r="K48" s="525">
        <v>345</v>
      </c>
      <c r="L48" s="525" t="s">
        <v>327</v>
      </c>
      <c r="M48" s="526" t="s">
        <v>327</v>
      </c>
      <c r="N48" s="527">
        <v>345</v>
      </c>
      <c r="P48" s="529"/>
    </row>
    <row r="49" spans="1:16" ht="20.100000000000001" customHeight="1">
      <c r="B49" s="521" t="s">
        <v>426</v>
      </c>
      <c r="C49" s="508" t="s">
        <v>402</v>
      </c>
      <c r="D49" s="508" t="s">
        <v>352</v>
      </c>
      <c r="E49" s="508" t="s">
        <v>353</v>
      </c>
      <c r="F49" s="508" t="s">
        <v>427</v>
      </c>
      <c r="G49" s="417">
        <v>95</v>
      </c>
      <c r="H49" s="417">
        <v>95</v>
      </c>
      <c r="I49" s="417">
        <v>95</v>
      </c>
      <c r="J49" s="417">
        <v>95</v>
      </c>
      <c r="K49" s="417">
        <v>95</v>
      </c>
      <c r="L49" s="417" t="s">
        <v>327</v>
      </c>
      <c r="M49" s="522" t="s">
        <v>327</v>
      </c>
      <c r="N49" s="523">
        <v>95</v>
      </c>
      <c r="P49" s="520"/>
    </row>
    <row r="50" spans="1:16" s="528" customFormat="1" ht="20.100000000000001" customHeight="1">
      <c r="A50" s="524"/>
      <c r="B50" s="452"/>
      <c r="C50" s="508" t="s">
        <v>428</v>
      </c>
      <c r="D50" s="508" t="s">
        <v>352</v>
      </c>
      <c r="E50" s="508" t="s">
        <v>353</v>
      </c>
      <c r="F50" s="508" t="s">
        <v>427</v>
      </c>
      <c r="G50" s="525">
        <v>223.28</v>
      </c>
      <c r="H50" s="525">
        <v>223.28</v>
      </c>
      <c r="I50" s="525">
        <v>223.28</v>
      </c>
      <c r="J50" s="525">
        <v>223.28</v>
      </c>
      <c r="K50" s="525">
        <v>223.28</v>
      </c>
      <c r="L50" s="525" t="s">
        <v>327</v>
      </c>
      <c r="M50" s="526" t="s">
        <v>327</v>
      </c>
      <c r="N50" s="527">
        <v>223.28</v>
      </c>
      <c r="P50" s="529"/>
    </row>
    <row r="51" spans="1:16" ht="20.100000000000001" customHeight="1">
      <c r="B51" s="521" t="s">
        <v>429</v>
      </c>
      <c r="C51" s="508" t="s">
        <v>364</v>
      </c>
      <c r="D51" s="508" t="s">
        <v>384</v>
      </c>
      <c r="E51" s="508" t="s">
        <v>353</v>
      </c>
      <c r="F51" s="508" t="s">
        <v>353</v>
      </c>
      <c r="G51" s="525">
        <v>369.15</v>
      </c>
      <c r="H51" s="525">
        <v>369.15</v>
      </c>
      <c r="I51" s="525">
        <v>369.15</v>
      </c>
      <c r="J51" s="525">
        <v>369.15</v>
      </c>
      <c r="K51" s="525">
        <v>369.15</v>
      </c>
      <c r="L51" s="530" t="s">
        <v>327</v>
      </c>
      <c r="M51" s="531" t="s">
        <v>327</v>
      </c>
      <c r="N51" s="527">
        <v>369.15</v>
      </c>
      <c r="P51" s="520"/>
    </row>
    <row r="52" spans="1:16" ht="20.100000000000001" customHeight="1">
      <c r="B52" s="521" t="s">
        <v>430</v>
      </c>
      <c r="C52" s="508" t="s">
        <v>414</v>
      </c>
      <c r="D52" s="508" t="s">
        <v>431</v>
      </c>
      <c r="E52" s="508" t="s">
        <v>353</v>
      </c>
      <c r="F52" s="508" t="s">
        <v>353</v>
      </c>
      <c r="G52" s="417">
        <v>211.09</v>
      </c>
      <c r="H52" s="417">
        <v>175.21</v>
      </c>
      <c r="I52" s="417">
        <v>139.32</v>
      </c>
      <c r="J52" s="417">
        <v>144.82</v>
      </c>
      <c r="K52" s="417">
        <v>171.03</v>
      </c>
      <c r="L52" s="418" t="s">
        <v>327</v>
      </c>
      <c r="M52" s="533" t="s">
        <v>327</v>
      </c>
      <c r="N52" s="523">
        <v>168.29</v>
      </c>
      <c r="P52" s="520"/>
    </row>
    <row r="53" spans="1:16" ht="20.100000000000001" customHeight="1">
      <c r="B53" s="517"/>
      <c r="C53" s="508" t="s">
        <v>364</v>
      </c>
      <c r="D53" s="508" t="s">
        <v>431</v>
      </c>
      <c r="E53" s="508" t="s">
        <v>353</v>
      </c>
      <c r="F53" s="508" t="s">
        <v>353</v>
      </c>
      <c r="G53" s="417">
        <v>325</v>
      </c>
      <c r="H53" s="417">
        <v>325</v>
      </c>
      <c r="I53" s="417">
        <v>325</v>
      </c>
      <c r="J53" s="417">
        <v>325</v>
      </c>
      <c r="K53" s="417">
        <v>325</v>
      </c>
      <c r="L53" s="418" t="s">
        <v>327</v>
      </c>
      <c r="M53" s="533" t="s">
        <v>327</v>
      </c>
      <c r="N53" s="523">
        <v>325</v>
      </c>
      <c r="P53" s="520"/>
    </row>
    <row r="54" spans="1:16" ht="20.100000000000001" customHeight="1">
      <c r="B54" s="517"/>
      <c r="C54" s="508" t="s">
        <v>396</v>
      </c>
      <c r="D54" s="508" t="s">
        <v>431</v>
      </c>
      <c r="E54" s="508" t="s">
        <v>353</v>
      </c>
      <c r="F54" s="508" t="s">
        <v>353</v>
      </c>
      <c r="G54" s="417">
        <v>502.15</v>
      </c>
      <c r="H54" s="417">
        <v>502.15</v>
      </c>
      <c r="I54" s="417">
        <v>502.15</v>
      </c>
      <c r="J54" s="417">
        <v>502.15</v>
      </c>
      <c r="K54" s="417">
        <v>502.15</v>
      </c>
      <c r="L54" s="418" t="s">
        <v>327</v>
      </c>
      <c r="M54" s="533" t="s">
        <v>327</v>
      </c>
      <c r="N54" s="523">
        <v>502.15</v>
      </c>
      <c r="P54" s="520"/>
    </row>
    <row r="55" spans="1:16" ht="20.100000000000001" customHeight="1">
      <c r="B55" s="517"/>
      <c r="C55" s="508" t="s">
        <v>397</v>
      </c>
      <c r="D55" s="508" t="s">
        <v>431</v>
      </c>
      <c r="E55" s="508" t="s">
        <v>353</v>
      </c>
      <c r="F55" s="508" t="s">
        <v>353</v>
      </c>
      <c r="G55" s="417">
        <v>382</v>
      </c>
      <c r="H55" s="417">
        <v>382</v>
      </c>
      <c r="I55" s="417">
        <v>382</v>
      </c>
      <c r="J55" s="417">
        <v>382</v>
      </c>
      <c r="K55" s="417">
        <v>382</v>
      </c>
      <c r="L55" s="418" t="s">
        <v>327</v>
      </c>
      <c r="M55" s="533" t="s">
        <v>327</v>
      </c>
      <c r="N55" s="523">
        <v>382</v>
      </c>
      <c r="P55" s="520"/>
    </row>
    <row r="56" spans="1:16" ht="20.100000000000001" customHeight="1">
      <c r="B56" s="517"/>
      <c r="C56" s="508" t="s">
        <v>399</v>
      </c>
      <c r="D56" s="508" t="s">
        <v>431</v>
      </c>
      <c r="E56" s="508" t="s">
        <v>353</v>
      </c>
      <c r="F56" s="508" t="s">
        <v>353</v>
      </c>
      <c r="G56" s="417">
        <v>490</v>
      </c>
      <c r="H56" s="417">
        <v>490</v>
      </c>
      <c r="I56" s="417">
        <v>490</v>
      </c>
      <c r="J56" s="417">
        <v>490</v>
      </c>
      <c r="K56" s="417">
        <v>490</v>
      </c>
      <c r="L56" s="418" t="s">
        <v>327</v>
      </c>
      <c r="M56" s="533" t="s">
        <v>327</v>
      </c>
      <c r="N56" s="523">
        <v>490</v>
      </c>
      <c r="P56" s="520"/>
    </row>
    <row r="57" spans="1:16" ht="20.100000000000001" customHeight="1">
      <c r="B57" s="517"/>
      <c r="C57" s="508" t="s">
        <v>400</v>
      </c>
      <c r="D57" s="508" t="s">
        <v>431</v>
      </c>
      <c r="E57" s="508" t="s">
        <v>353</v>
      </c>
      <c r="F57" s="508" t="s">
        <v>353</v>
      </c>
      <c r="G57" s="417">
        <v>438.37</v>
      </c>
      <c r="H57" s="417">
        <v>438.37</v>
      </c>
      <c r="I57" s="417">
        <v>438.37</v>
      </c>
      <c r="J57" s="417">
        <v>438.37</v>
      </c>
      <c r="K57" s="417">
        <v>438.37</v>
      </c>
      <c r="L57" s="418" t="s">
        <v>327</v>
      </c>
      <c r="M57" s="533" t="s">
        <v>327</v>
      </c>
      <c r="N57" s="523">
        <v>438.37</v>
      </c>
      <c r="P57" s="520"/>
    </row>
    <row r="58" spans="1:16" ht="20.100000000000001" customHeight="1">
      <c r="B58" s="517"/>
      <c r="C58" s="508" t="s">
        <v>362</v>
      </c>
      <c r="D58" s="508" t="s">
        <v>352</v>
      </c>
      <c r="E58" s="508" t="s">
        <v>353</v>
      </c>
      <c r="F58" s="508" t="s">
        <v>353</v>
      </c>
      <c r="G58" s="417">
        <v>290</v>
      </c>
      <c r="H58" s="417">
        <v>290</v>
      </c>
      <c r="I58" s="417">
        <v>290</v>
      </c>
      <c r="J58" s="417">
        <v>290</v>
      </c>
      <c r="K58" s="417">
        <v>290</v>
      </c>
      <c r="L58" s="418" t="s">
        <v>327</v>
      </c>
      <c r="M58" s="533" t="s">
        <v>327</v>
      </c>
      <c r="N58" s="523">
        <v>290</v>
      </c>
      <c r="P58" s="520"/>
    </row>
    <row r="59" spans="1:16" ht="20.100000000000001" customHeight="1">
      <c r="B59" s="517"/>
      <c r="C59" s="532" t="s">
        <v>367</v>
      </c>
      <c r="D59" s="508" t="s">
        <v>352</v>
      </c>
      <c r="E59" s="508" t="s">
        <v>353</v>
      </c>
      <c r="F59" s="508" t="s">
        <v>353</v>
      </c>
      <c r="G59" s="417">
        <v>345</v>
      </c>
      <c r="H59" s="417">
        <v>345</v>
      </c>
      <c r="I59" s="417">
        <v>345</v>
      </c>
      <c r="J59" s="417">
        <v>345</v>
      </c>
      <c r="K59" s="417">
        <v>345</v>
      </c>
      <c r="L59" s="418" t="s">
        <v>327</v>
      </c>
      <c r="M59" s="533" t="s">
        <v>327</v>
      </c>
      <c r="N59" s="523">
        <v>345</v>
      </c>
      <c r="P59" s="520"/>
    </row>
    <row r="60" spans="1:16" ht="20.100000000000001" customHeight="1">
      <c r="B60" s="521" t="s">
        <v>432</v>
      </c>
      <c r="C60" s="508" t="s">
        <v>345</v>
      </c>
      <c r="D60" s="508" t="s">
        <v>433</v>
      </c>
      <c r="E60" s="508" t="s">
        <v>325</v>
      </c>
      <c r="F60" s="508" t="s">
        <v>353</v>
      </c>
      <c r="G60" s="417">
        <v>85</v>
      </c>
      <c r="H60" s="417">
        <v>90</v>
      </c>
      <c r="I60" s="417">
        <v>90</v>
      </c>
      <c r="J60" s="417">
        <v>90</v>
      </c>
      <c r="K60" s="417">
        <v>95</v>
      </c>
      <c r="L60" s="418" t="s">
        <v>327</v>
      </c>
      <c r="M60" s="533" t="s">
        <v>327</v>
      </c>
      <c r="N60" s="523">
        <v>90.08</v>
      </c>
      <c r="P60" s="520"/>
    </row>
    <row r="61" spans="1:16" ht="20.100000000000001" customHeight="1">
      <c r="B61" s="517"/>
      <c r="C61" s="508" t="s">
        <v>345</v>
      </c>
      <c r="D61" s="508" t="s">
        <v>434</v>
      </c>
      <c r="E61" s="508" t="s">
        <v>325</v>
      </c>
      <c r="F61" s="508" t="s">
        <v>435</v>
      </c>
      <c r="G61" s="417">
        <v>82</v>
      </c>
      <c r="H61" s="417">
        <v>95</v>
      </c>
      <c r="I61" s="417">
        <v>99</v>
      </c>
      <c r="J61" s="417">
        <v>85</v>
      </c>
      <c r="K61" s="417">
        <v>100</v>
      </c>
      <c r="L61" s="418" t="s">
        <v>327</v>
      </c>
      <c r="M61" s="533" t="s">
        <v>327</v>
      </c>
      <c r="N61" s="523">
        <v>91.79</v>
      </c>
      <c r="P61" s="520"/>
    </row>
    <row r="62" spans="1:16" ht="20.100000000000001" customHeight="1">
      <c r="B62" s="517"/>
      <c r="C62" s="508" t="s">
        <v>364</v>
      </c>
      <c r="D62" s="508" t="s">
        <v>436</v>
      </c>
      <c r="E62" s="508" t="s">
        <v>325</v>
      </c>
      <c r="F62" s="508" t="s">
        <v>435</v>
      </c>
      <c r="G62" s="417">
        <v>133.33000000000001</v>
      </c>
      <c r="H62" s="417">
        <v>133.33000000000001</v>
      </c>
      <c r="I62" s="417">
        <v>133.33000000000001</v>
      </c>
      <c r="J62" s="417">
        <v>133.33000000000001</v>
      </c>
      <c r="K62" s="417">
        <v>133.33000000000001</v>
      </c>
      <c r="L62" s="418" t="s">
        <v>327</v>
      </c>
      <c r="M62" s="533" t="s">
        <v>327</v>
      </c>
      <c r="N62" s="523">
        <v>133.33000000000001</v>
      </c>
      <c r="P62" s="520"/>
    </row>
    <row r="63" spans="1:16" ht="20.100000000000001" customHeight="1">
      <c r="B63" s="517"/>
      <c r="C63" s="508" t="s">
        <v>345</v>
      </c>
      <c r="D63" s="508" t="s">
        <v>436</v>
      </c>
      <c r="E63" s="508" t="s">
        <v>325</v>
      </c>
      <c r="F63" s="508" t="s">
        <v>435</v>
      </c>
      <c r="G63" s="417">
        <v>72</v>
      </c>
      <c r="H63" s="417">
        <v>80</v>
      </c>
      <c r="I63" s="417">
        <v>75</v>
      </c>
      <c r="J63" s="417">
        <v>85</v>
      </c>
      <c r="K63" s="417">
        <v>80</v>
      </c>
      <c r="L63" s="418" t="s">
        <v>327</v>
      </c>
      <c r="M63" s="533" t="s">
        <v>327</v>
      </c>
      <c r="N63" s="523">
        <v>78.88</v>
      </c>
      <c r="P63" s="520"/>
    </row>
    <row r="64" spans="1:16" ht="20.100000000000001" customHeight="1">
      <c r="B64" s="517"/>
      <c r="C64" s="508" t="s">
        <v>396</v>
      </c>
      <c r="D64" s="508" t="s">
        <v>352</v>
      </c>
      <c r="E64" s="508" t="s">
        <v>325</v>
      </c>
      <c r="F64" s="508" t="s">
        <v>435</v>
      </c>
      <c r="G64" s="417">
        <v>308.13</v>
      </c>
      <c r="H64" s="417">
        <v>308.13</v>
      </c>
      <c r="I64" s="417">
        <v>308.13</v>
      </c>
      <c r="J64" s="417">
        <v>308.13</v>
      </c>
      <c r="K64" s="417">
        <v>308.13</v>
      </c>
      <c r="L64" s="418" t="s">
        <v>327</v>
      </c>
      <c r="M64" s="533" t="s">
        <v>327</v>
      </c>
      <c r="N64" s="523">
        <v>308.13</v>
      </c>
      <c r="P64" s="520"/>
    </row>
    <row r="65" spans="1:16" ht="20.100000000000001" customHeight="1">
      <c r="B65" s="517"/>
      <c r="C65" s="508" t="s">
        <v>333</v>
      </c>
      <c r="D65" s="508" t="s">
        <v>352</v>
      </c>
      <c r="E65" s="508" t="s">
        <v>325</v>
      </c>
      <c r="F65" s="508" t="s">
        <v>435</v>
      </c>
      <c r="G65" s="417">
        <v>152</v>
      </c>
      <c r="H65" s="417">
        <v>152</v>
      </c>
      <c r="I65" s="417">
        <v>152</v>
      </c>
      <c r="J65" s="417">
        <v>152</v>
      </c>
      <c r="K65" s="417">
        <v>152</v>
      </c>
      <c r="L65" s="418" t="s">
        <v>327</v>
      </c>
      <c r="M65" s="533" t="s">
        <v>327</v>
      </c>
      <c r="N65" s="523">
        <v>152</v>
      </c>
      <c r="P65" s="520"/>
    </row>
    <row r="66" spans="1:16" s="528" customFormat="1" ht="20.100000000000001" customHeight="1">
      <c r="A66" s="524"/>
      <c r="B66" s="517"/>
      <c r="C66" s="508" t="s">
        <v>367</v>
      </c>
      <c r="D66" s="508" t="s">
        <v>352</v>
      </c>
      <c r="E66" s="508" t="s">
        <v>325</v>
      </c>
      <c r="F66" s="508" t="s">
        <v>435</v>
      </c>
      <c r="G66" s="417">
        <v>190</v>
      </c>
      <c r="H66" s="417">
        <v>190</v>
      </c>
      <c r="I66" s="417">
        <v>190</v>
      </c>
      <c r="J66" s="417">
        <v>190</v>
      </c>
      <c r="K66" s="417">
        <v>190</v>
      </c>
      <c r="L66" s="417" t="s">
        <v>327</v>
      </c>
      <c r="M66" s="522" t="s">
        <v>327</v>
      </c>
      <c r="N66" s="523">
        <v>190</v>
      </c>
      <c r="P66" s="529"/>
    </row>
    <row r="67" spans="1:16" s="528" customFormat="1" ht="20.100000000000001" customHeight="1">
      <c r="A67" s="524"/>
      <c r="B67" s="517"/>
      <c r="C67" s="508" t="s">
        <v>400</v>
      </c>
      <c r="D67" s="508" t="s">
        <v>352</v>
      </c>
      <c r="E67" s="508" t="s">
        <v>325</v>
      </c>
      <c r="F67" s="508" t="s">
        <v>435</v>
      </c>
      <c r="G67" s="417">
        <v>468.21</v>
      </c>
      <c r="H67" s="417">
        <v>468.21</v>
      </c>
      <c r="I67" s="417">
        <v>468.21</v>
      </c>
      <c r="J67" s="417">
        <v>468.21</v>
      </c>
      <c r="K67" s="417">
        <v>468.21</v>
      </c>
      <c r="L67" s="417" t="s">
        <v>327</v>
      </c>
      <c r="M67" s="522" t="s">
        <v>327</v>
      </c>
      <c r="N67" s="523">
        <v>468.21</v>
      </c>
      <c r="P67" s="529"/>
    </row>
    <row r="68" spans="1:16" s="528" customFormat="1" ht="20.100000000000001" customHeight="1">
      <c r="A68" s="524"/>
      <c r="B68" s="517"/>
      <c r="C68" s="508" t="s">
        <v>406</v>
      </c>
      <c r="D68" s="508" t="s">
        <v>352</v>
      </c>
      <c r="E68" s="508" t="s">
        <v>325</v>
      </c>
      <c r="F68" s="508" t="s">
        <v>435</v>
      </c>
      <c r="G68" s="417">
        <v>73</v>
      </c>
      <c r="H68" s="417">
        <v>73</v>
      </c>
      <c r="I68" s="417">
        <v>73</v>
      </c>
      <c r="J68" s="417">
        <v>73</v>
      </c>
      <c r="K68" s="417">
        <v>73</v>
      </c>
      <c r="L68" s="417" t="s">
        <v>327</v>
      </c>
      <c r="M68" s="522" t="s">
        <v>327</v>
      </c>
      <c r="N68" s="523">
        <v>73</v>
      </c>
      <c r="P68" s="529"/>
    </row>
    <row r="69" spans="1:16" s="528" customFormat="1" ht="20.100000000000001" customHeight="1">
      <c r="A69" s="524"/>
      <c r="B69" s="517"/>
      <c r="C69" s="508" t="s">
        <v>407</v>
      </c>
      <c r="D69" s="508" t="s">
        <v>352</v>
      </c>
      <c r="E69" s="508" t="s">
        <v>325</v>
      </c>
      <c r="F69" s="508" t="s">
        <v>435</v>
      </c>
      <c r="G69" s="417">
        <v>46.6</v>
      </c>
      <c r="H69" s="417">
        <v>46.6</v>
      </c>
      <c r="I69" s="417">
        <v>46.6</v>
      </c>
      <c r="J69" s="417">
        <v>46.6</v>
      </c>
      <c r="K69" s="417">
        <v>46.6</v>
      </c>
      <c r="L69" s="417" t="s">
        <v>327</v>
      </c>
      <c r="M69" s="522" t="s">
        <v>327</v>
      </c>
      <c r="N69" s="523">
        <v>46.6</v>
      </c>
      <c r="P69" s="529"/>
    </row>
    <row r="70" spans="1:16" s="528" customFormat="1" ht="20.100000000000001" customHeight="1">
      <c r="A70" s="524"/>
      <c r="B70" s="521" t="s">
        <v>437</v>
      </c>
      <c r="C70" s="532" t="s">
        <v>345</v>
      </c>
      <c r="D70" s="508" t="s">
        <v>438</v>
      </c>
      <c r="E70" s="508" t="s">
        <v>353</v>
      </c>
      <c r="F70" s="508" t="s">
        <v>353</v>
      </c>
      <c r="G70" s="417">
        <v>40</v>
      </c>
      <c r="H70" s="417">
        <v>42</v>
      </c>
      <c r="I70" s="417">
        <v>40</v>
      </c>
      <c r="J70" s="417">
        <v>41</v>
      </c>
      <c r="K70" s="417">
        <v>39</v>
      </c>
      <c r="L70" s="417" t="s">
        <v>327</v>
      </c>
      <c r="M70" s="522" t="s">
        <v>327</v>
      </c>
      <c r="N70" s="523">
        <v>40.369999999999997</v>
      </c>
      <c r="P70" s="529"/>
    </row>
    <row r="71" spans="1:16" s="528" customFormat="1" ht="20.100000000000001" customHeight="1">
      <c r="A71" s="524"/>
      <c r="B71" s="517"/>
      <c r="C71" s="508" t="s">
        <v>345</v>
      </c>
      <c r="D71" s="508" t="s">
        <v>439</v>
      </c>
      <c r="E71" s="508" t="s">
        <v>353</v>
      </c>
      <c r="F71" s="508" t="s">
        <v>353</v>
      </c>
      <c r="G71" s="417">
        <v>50</v>
      </c>
      <c r="H71" s="417">
        <v>55</v>
      </c>
      <c r="I71" s="417">
        <v>60</v>
      </c>
      <c r="J71" s="417">
        <v>60</v>
      </c>
      <c r="K71" s="417">
        <v>60</v>
      </c>
      <c r="L71" s="417" t="s">
        <v>327</v>
      </c>
      <c r="M71" s="522" t="s">
        <v>327</v>
      </c>
      <c r="N71" s="523">
        <v>56.72</v>
      </c>
      <c r="P71" s="529"/>
    </row>
    <row r="72" spans="1:16" s="528" customFormat="1" ht="20.100000000000001" customHeight="1">
      <c r="A72" s="524"/>
      <c r="B72" s="517"/>
      <c r="C72" s="508" t="s">
        <v>345</v>
      </c>
      <c r="D72" s="508" t="s">
        <v>440</v>
      </c>
      <c r="E72" s="508" t="s">
        <v>353</v>
      </c>
      <c r="F72" s="508" t="s">
        <v>353</v>
      </c>
      <c r="G72" s="417">
        <v>45</v>
      </c>
      <c r="H72" s="417">
        <v>50</v>
      </c>
      <c r="I72" s="417">
        <v>52</v>
      </c>
      <c r="J72" s="417">
        <v>55</v>
      </c>
      <c r="K72" s="417">
        <v>60</v>
      </c>
      <c r="L72" s="417" t="s">
        <v>327</v>
      </c>
      <c r="M72" s="522" t="s">
        <v>327</v>
      </c>
      <c r="N72" s="523">
        <v>51.67</v>
      </c>
      <c r="P72" s="529"/>
    </row>
    <row r="73" spans="1:16" s="528" customFormat="1" ht="20.100000000000001" customHeight="1">
      <c r="A73" s="524"/>
      <c r="B73" s="517"/>
      <c r="C73" s="508" t="s">
        <v>345</v>
      </c>
      <c r="D73" s="508" t="s">
        <v>441</v>
      </c>
      <c r="E73" s="508" t="s">
        <v>353</v>
      </c>
      <c r="F73" s="508" t="s">
        <v>353</v>
      </c>
      <c r="G73" s="417">
        <v>35</v>
      </c>
      <c r="H73" s="417">
        <v>33</v>
      </c>
      <c r="I73" s="417">
        <v>32</v>
      </c>
      <c r="J73" s="417">
        <v>30</v>
      </c>
      <c r="K73" s="417">
        <v>25</v>
      </c>
      <c r="L73" s="417" t="s">
        <v>327</v>
      </c>
      <c r="M73" s="522" t="s">
        <v>327</v>
      </c>
      <c r="N73" s="523">
        <v>31.57</v>
      </c>
      <c r="P73" s="529"/>
    </row>
    <row r="74" spans="1:16" s="528" customFormat="1" ht="20.100000000000001" customHeight="1">
      <c r="A74" s="524"/>
      <c r="B74" s="517"/>
      <c r="C74" s="532" t="s">
        <v>402</v>
      </c>
      <c r="D74" s="508" t="s">
        <v>352</v>
      </c>
      <c r="E74" s="508" t="s">
        <v>353</v>
      </c>
      <c r="F74" s="508" t="s">
        <v>353</v>
      </c>
      <c r="G74" s="417">
        <v>64.8</v>
      </c>
      <c r="H74" s="417">
        <v>63</v>
      </c>
      <c r="I74" s="417">
        <v>62</v>
      </c>
      <c r="J74" s="417">
        <v>61</v>
      </c>
      <c r="K74" s="417">
        <v>60</v>
      </c>
      <c r="L74" s="417" t="s">
        <v>327</v>
      </c>
      <c r="M74" s="522" t="s">
        <v>327</v>
      </c>
      <c r="N74" s="523">
        <v>62.16</v>
      </c>
      <c r="P74" s="529"/>
    </row>
    <row r="75" spans="1:16" s="528" customFormat="1" ht="20.100000000000001" customHeight="1">
      <c r="A75" s="524"/>
      <c r="B75" s="517"/>
      <c r="C75" s="532" t="s">
        <v>407</v>
      </c>
      <c r="D75" s="508" t="s">
        <v>352</v>
      </c>
      <c r="E75" s="508" t="s">
        <v>353</v>
      </c>
      <c r="F75" s="508" t="s">
        <v>353</v>
      </c>
      <c r="G75" s="417">
        <v>67.8</v>
      </c>
      <c r="H75" s="417">
        <v>67</v>
      </c>
      <c r="I75" s="417">
        <v>67</v>
      </c>
      <c r="J75" s="417">
        <v>66</v>
      </c>
      <c r="K75" s="417">
        <v>65</v>
      </c>
      <c r="L75" s="417" t="s">
        <v>327</v>
      </c>
      <c r="M75" s="522" t="s">
        <v>327</v>
      </c>
      <c r="N75" s="523">
        <v>66.56</v>
      </c>
      <c r="P75" s="529"/>
    </row>
    <row r="76" spans="1:16" s="528" customFormat="1" ht="20.100000000000001" customHeight="1">
      <c r="A76" s="524"/>
      <c r="B76" s="521" t="s">
        <v>442</v>
      </c>
      <c r="C76" s="532" t="s">
        <v>414</v>
      </c>
      <c r="D76" s="508" t="s">
        <v>443</v>
      </c>
      <c r="E76" s="508" t="s">
        <v>353</v>
      </c>
      <c r="F76" s="508" t="s">
        <v>444</v>
      </c>
      <c r="G76" s="417">
        <v>139</v>
      </c>
      <c r="H76" s="417">
        <v>137</v>
      </c>
      <c r="I76" s="417">
        <v>125</v>
      </c>
      <c r="J76" s="417">
        <v>123</v>
      </c>
      <c r="K76" s="417">
        <v>118</v>
      </c>
      <c r="L76" s="417" t="s">
        <v>327</v>
      </c>
      <c r="M76" s="522" t="s">
        <v>327</v>
      </c>
      <c r="N76" s="523">
        <v>128.4</v>
      </c>
      <c r="P76" s="529"/>
    </row>
    <row r="77" spans="1:16" s="528" customFormat="1" ht="20.100000000000001" customHeight="1">
      <c r="A77" s="524"/>
      <c r="B77" s="517"/>
      <c r="C77" s="532" t="s">
        <v>398</v>
      </c>
      <c r="D77" s="508" t="s">
        <v>445</v>
      </c>
      <c r="E77" s="508" t="s">
        <v>353</v>
      </c>
      <c r="F77" s="508" t="s">
        <v>353</v>
      </c>
      <c r="G77" s="417">
        <v>115</v>
      </c>
      <c r="H77" s="417">
        <v>115</v>
      </c>
      <c r="I77" s="417">
        <v>115</v>
      </c>
      <c r="J77" s="417">
        <v>115</v>
      </c>
      <c r="K77" s="417">
        <v>115</v>
      </c>
      <c r="L77" s="417" t="s">
        <v>327</v>
      </c>
      <c r="M77" s="522" t="s">
        <v>327</v>
      </c>
      <c r="N77" s="523">
        <v>115</v>
      </c>
      <c r="P77" s="529"/>
    </row>
    <row r="78" spans="1:16" s="528" customFormat="1" ht="20.100000000000001" customHeight="1">
      <c r="A78" s="524"/>
      <c r="B78" s="517"/>
      <c r="C78" s="532" t="s">
        <v>345</v>
      </c>
      <c r="D78" s="508" t="s">
        <v>445</v>
      </c>
      <c r="E78" s="508" t="s">
        <v>353</v>
      </c>
      <c r="F78" s="508" t="s">
        <v>353</v>
      </c>
      <c r="G78" s="417">
        <v>110</v>
      </c>
      <c r="H78" s="417">
        <v>165</v>
      </c>
      <c r="I78" s="417">
        <v>110</v>
      </c>
      <c r="J78" s="417">
        <v>99</v>
      </c>
      <c r="K78" s="417">
        <v>95</v>
      </c>
      <c r="L78" s="417" t="s">
        <v>327</v>
      </c>
      <c r="M78" s="522" t="s">
        <v>327</v>
      </c>
      <c r="N78" s="523">
        <v>116.57</v>
      </c>
      <c r="P78" s="529"/>
    </row>
    <row r="79" spans="1:16" s="528" customFormat="1" ht="20.100000000000001" customHeight="1">
      <c r="A79" s="524"/>
      <c r="B79" s="517"/>
      <c r="C79" s="532" t="s">
        <v>364</v>
      </c>
      <c r="D79" s="508" t="s">
        <v>446</v>
      </c>
      <c r="E79" s="508" t="s">
        <v>353</v>
      </c>
      <c r="F79" s="508" t="s">
        <v>353</v>
      </c>
      <c r="G79" s="417">
        <v>85</v>
      </c>
      <c r="H79" s="417">
        <v>85</v>
      </c>
      <c r="I79" s="417">
        <v>85</v>
      </c>
      <c r="J79" s="417">
        <v>85</v>
      </c>
      <c r="K79" s="417">
        <v>85</v>
      </c>
      <c r="L79" s="417" t="s">
        <v>327</v>
      </c>
      <c r="M79" s="522" t="s">
        <v>327</v>
      </c>
      <c r="N79" s="523">
        <v>85</v>
      </c>
      <c r="P79" s="529"/>
    </row>
    <row r="80" spans="1:16" ht="20.100000000000001" customHeight="1">
      <c r="B80" s="521" t="s">
        <v>447</v>
      </c>
      <c r="C80" s="532" t="s">
        <v>323</v>
      </c>
      <c r="D80" s="508" t="s">
        <v>448</v>
      </c>
      <c r="E80" s="508" t="s">
        <v>325</v>
      </c>
      <c r="F80" s="508" t="s">
        <v>449</v>
      </c>
      <c r="G80" s="417">
        <v>77.040000000000006</v>
      </c>
      <c r="H80" s="417">
        <v>77.040000000000006</v>
      </c>
      <c r="I80" s="417">
        <v>77.040000000000006</v>
      </c>
      <c r="J80" s="417">
        <v>77.040000000000006</v>
      </c>
      <c r="K80" s="417">
        <v>77.040000000000006</v>
      </c>
      <c r="L80" s="418" t="s">
        <v>327</v>
      </c>
      <c r="M80" s="533" t="s">
        <v>327</v>
      </c>
      <c r="N80" s="523">
        <v>77.040000000000006</v>
      </c>
      <c r="P80" s="520"/>
    </row>
    <row r="81" spans="1:16" ht="20.100000000000001" customHeight="1">
      <c r="B81" s="517"/>
      <c r="C81" s="532" t="s">
        <v>345</v>
      </c>
      <c r="D81" s="508" t="s">
        <v>448</v>
      </c>
      <c r="E81" s="508" t="s">
        <v>325</v>
      </c>
      <c r="F81" s="508" t="s">
        <v>449</v>
      </c>
      <c r="G81" s="417">
        <v>81.459999999999994</v>
      </c>
      <c r="H81" s="417">
        <v>68.36</v>
      </c>
      <c r="I81" s="417">
        <v>74.64</v>
      </c>
      <c r="J81" s="417">
        <v>70.430000000000007</v>
      </c>
      <c r="K81" s="417">
        <v>64.510000000000005</v>
      </c>
      <c r="L81" s="418" t="s">
        <v>327</v>
      </c>
      <c r="M81" s="533" t="s">
        <v>327</v>
      </c>
      <c r="N81" s="523">
        <v>72.510000000000005</v>
      </c>
      <c r="P81" s="520"/>
    </row>
    <row r="82" spans="1:16" ht="20.100000000000001" customHeight="1">
      <c r="B82" s="517"/>
      <c r="C82" s="532" t="s">
        <v>323</v>
      </c>
      <c r="D82" s="508" t="s">
        <v>450</v>
      </c>
      <c r="E82" s="508" t="s">
        <v>325</v>
      </c>
      <c r="F82" s="508" t="s">
        <v>449</v>
      </c>
      <c r="G82" s="417">
        <v>55</v>
      </c>
      <c r="H82" s="417">
        <v>55</v>
      </c>
      <c r="I82" s="417">
        <v>55</v>
      </c>
      <c r="J82" s="417">
        <v>55</v>
      </c>
      <c r="K82" s="417">
        <v>55</v>
      </c>
      <c r="L82" s="418" t="s">
        <v>327</v>
      </c>
      <c r="M82" s="533" t="s">
        <v>327</v>
      </c>
      <c r="N82" s="523">
        <v>55</v>
      </c>
      <c r="P82" s="520"/>
    </row>
    <row r="83" spans="1:16" ht="20.100000000000001" customHeight="1">
      <c r="B83" s="517"/>
      <c r="C83" s="532" t="s">
        <v>414</v>
      </c>
      <c r="D83" s="508" t="s">
        <v>450</v>
      </c>
      <c r="E83" s="508" t="s">
        <v>325</v>
      </c>
      <c r="F83" s="508" t="s">
        <v>449</v>
      </c>
      <c r="G83" s="417">
        <v>136</v>
      </c>
      <c r="H83" s="417">
        <v>136</v>
      </c>
      <c r="I83" s="417">
        <v>115</v>
      </c>
      <c r="J83" s="417">
        <v>130</v>
      </c>
      <c r="K83" s="417">
        <v>98</v>
      </c>
      <c r="L83" s="418" t="s">
        <v>327</v>
      </c>
      <c r="M83" s="533" t="s">
        <v>327</v>
      </c>
      <c r="N83" s="523">
        <v>123</v>
      </c>
      <c r="P83" s="520"/>
    </row>
    <row r="84" spans="1:16" ht="20.100000000000001" customHeight="1">
      <c r="B84" s="517"/>
      <c r="C84" s="532" t="s">
        <v>345</v>
      </c>
      <c r="D84" s="508" t="s">
        <v>450</v>
      </c>
      <c r="E84" s="508" t="s">
        <v>325</v>
      </c>
      <c r="F84" s="508" t="s">
        <v>449</v>
      </c>
      <c r="G84" s="417">
        <v>60.91</v>
      </c>
      <c r="H84" s="417">
        <v>60.83</v>
      </c>
      <c r="I84" s="417">
        <v>47.5</v>
      </c>
      <c r="J84" s="417">
        <v>46.82</v>
      </c>
      <c r="K84" s="417">
        <v>50.87</v>
      </c>
      <c r="L84" s="418" t="s">
        <v>327</v>
      </c>
      <c r="M84" s="533" t="s">
        <v>327</v>
      </c>
      <c r="N84" s="523">
        <v>53.21</v>
      </c>
      <c r="P84" s="520"/>
    </row>
    <row r="85" spans="1:16" s="528" customFormat="1" ht="20.100000000000001" customHeight="1">
      <c r="A85" s="524"/>
      <c r="B85" s="517"/>
      <c r="C85" s="532" t="s">
        <v>402</v>
      </c>
      <c r="D85" s="508" t="s">
        <v>352</v>
      </c>
      <c r="E85" s="508" t="s">
        <v>325</v>
      </c>
      <c r="F85" s="508" t="s">
        <v>451</v>
      </c>
      <c r="G85" s="525">
        <v>105</v>
      </c>
      <c r="H85" s="525">
        <v>105</v>
      </c>
      <c r="I85" s="525">
        <v>105</v>
      </c>
      <c r="J85" s="525">
        <v>105</v>
      </c>
      <c r="K85" s="525">
        <v>105</v>
      </c>
      <c r="L85" s="525" t="s">
        <v>327</v>
      </c>
      <c r="M85" s="526" t="s">
        <v>327</v>
      </c>
      <c r="N85" s="527">
        <v>105</v>
      </c>
      <c r="P85" s="529"/>
    </row>
    <row r="86" spans="1:16" s="528" customFormat="1" ht="20.100000000000001" customHeight="1">
      <c r="A86" s="524"/>
      <c r="B86" s="517"/>
      <c r="C86" s="532" t="s">
        <v>396</v>
      </c>
      <c r="D86" s="508" t="s">
        <v>452</v>
      </c>
      <c r="E86" s="508" t="s">
        <v>325</v>
      </c>
      <c r="F86" s="508" t="s">
        <v>451</v>
      </c>
      <c r="G86" s="525">
        <v>299</v>
      </c>
      <c r="H86" s="525">
        <v>299</v>
      </c>
      <c r="I86" s="525">
        <v>299</v>
      </c>
      <c r="J86" s="525">
        <v>299</v>
      </c>
      <c r="K86" s="525">
        <v>299</v>
      </c>
      <c r="L86" s="525" t="s">
        <v>327</v>
      </c>
      <c r="M86" s="526" t="s">
        <v>327</v>
      </c>
      <c r="N86" s="527">
        <v>299</v>
      </c>
      <c r="P86" s="529"/>
    </row>
    <row r="87" spans="1:16" s="528" customFormat="1" ht="20.100000000000001" customHeight="1">
      <c r="A87" s="524"/>
      <c r="B87" s="517"/>
      <c r="C87" s="532" t="s">
        <v>345</v>
      </c>
      <c r="D87" s="508" t="s">
        <v>452</v>
      </c>
      <c r="E87" s="508" t="s">
        <v>325</v>
      </c>
      <c r="F87" s="508" t="s">
        <v>451</v>
      </c>
      <c r="G87" s="525">
        <v>55</v>
      </c>
      <c r="H87" s="525">
        <v>60</v>
      </c>
      <c r="I87" s="525">
        <v>60</v>
      </c>
      <c r="J87" s="525">
        <v>70</v>
      </c>
      <c r="K87" s="525">
        <v>65</v>
      </c>
      <c r="L87" s="525" t="s">
        <v>327</v>
      </c>
      <c r="M87" s="526" t="s">
        <v>327</v>
      </c>
      <c r="N87" s="527">
        <v>63.98</v>
      </c>
      <c r="P87" s="529"/>
    </row>
    <row r="88" spans="1:16" s="528" customFormat="1" ht="20.100000000000001" customHeight="1">
      <c r="A88" s="524"/>
      <c r="B88" s="517"/>
      <c r="C88" s="532" t="s">
        <v>399</v>
      </c>
      <c r="D88" s="508" t="s">
        <v>452</v>
      </c>
      <c r="E88" s="508" t="s">
        <v>325</v>
      </c>
      <c r="F88" s="508" t="s">
        <v>451</v>
      </c>
      <c r="G88" s="525">
        <v>389.5</v>
      </c>
      <c r="H88" s="525">
        <v>389.5</v>
      </c>
      <c r="I88" s="525">
        <v>389.5</v>
      </c>
      <c r="J88" s="525">
        <v>389.5</v>
      </c>
      <c r="K88" s="525">
        <v>389.5</v>
      </c>
      <c r="L88" s="525" t="s">
        <v>327</v>
      </c>
      <c r="M88" s="526" t="s">
        <v>327</v>
      </c>
      <c r="N88" s="527">
        <v>389.5</v>
      </c>
      <c r="P88" s="529"/>
    </row>
    <row r="89" spans="1:16" s="528" customFormat="1" ht="20.100000000000001" customHeight="1">
      <c r="A89" s="524"/>
      <c r="B89" s="517"/>
      <c r="C89" s="532" t="s">
        <v>400</v>
      </c>
      <c r="D89" s="508" t="s">
        <v>452</v>
      </c>
      <c r="E89" s="508" t="s">
        <v>325</v>
      </c>
      <c r="F89" s="508" t="s">
        <v>451</v>
      </c>
      <c r="G89" s="525">
        <v>312.5</v>
      </c>
      <c r="H89" s="525">
        <v>312.5</v>
      </c>
      <c r="I89" s="525">
        <v>312.5</v>
      </c>
      <c r="J89" s="525">
        <v>312.5</v>
      </c>
      <c r="K89" s="525">
        <v>312.5</v>
      </c>
      <c r="L89" s="525" t="s">
        <v>327</v>
      </c>
      <c r="M89" s="526" t="s">
        <v>327</v>
      </c>
      <c r="N89" s="527">
        <v>312.5</v>
      </c>
      <c r="P89" s="529"/>
    </row>
    <row r="90" spans="1:16" ht="20.100000000000001" customHeight="1">
      <c r="B90" s="521" t="s">
        <v>453</v>
      </c>
      <c r="C90" s="532" t="s">
        <v>323</v>
      </c>
      <c r="D90" s="508" t="s">
        <v>352</v>
      </c>
      <c r="E90" s="508" t="s">
        <v>353</v>
      </c>
      <c r="F90" s="508" t="s">
        <v>353</v>
      </c>
      <c r="G90" s="417">
        <v>272</v>
      </c>
      <c r="H90" s="417">
        <v>272</v>
      </c>
      <c r="I90" s="417">
        <v>272</v>
      </c>
      <c r="J90" s="417">
        <v>272</v>
      </c>
      <c r="K90" s="417">
        <v>272</v>
      </c>
      <c r="L90" s="418" t="s">
        <v>327</v>
      </c>
      <c r="M90" s="533" t="s">
        <v>327</v>
      </c>
      <c r="N90" s="523">
        <v>272</v>
      </c>
      <c r="P90" s="520"/>
    </row>
    <row r="91" spans="1:16" ht="20.100000000000001" customHeight="1">
      <c r="B91" s="517"/>
      <c r="C91" s="532" t="s">
        <v>364</v>
      </c>
      <c r="D91" s="508" t="s">
        <v>352</v>
      </c>
      <c r="E91" s="508" t="s">
        <v>353</v>
      </c>
      <c r="F91" s="508" t="s">
        <v>353</v>
      </c>
      <c r="G91" s="417">
        <v>120</v>
      </c>
      <c r="H91" s="417">
        <v>120</v>
      </c>
      <c r="I91" s="417">
        <v>120</v>
      </c>
      <c r="J91" s="417">
        <v>120</v>
      </c>
      <c r="K91" s="417">
        <v>120</v>
      </c>
      <c r="L91" s="418" t="s">
        <v>327</v>
      </c>
      <c r="M91" s="533" t="s">
        <v>327</v>
      </c>
      <c r="N91" s="523">
        <v>120</v>
      </c>
      <c r="P91" s="520"/>
    </row>
    <row r="92" spans="1:16" ht="20.100000000000001" customHeight="1">
      <c r="B92" s="517"/>
      <c r="C92" s="532" t="s">
        <v>367</v>
      </c>
      <c r="D92" s="508" t="s">
        <v>352</v>
      </c>
      <c r="E92" s="508" t="s">
        <v>353</v>
      </c>
      <c r="F92" s="508" t="s">
        <v>353</v>
      </c>
      <c r="G92" s="417">
        <v>108</v>
      </c>
      <c r="H92" s="417">
        <v>108</v>
      </c>
      <c r="I92" s="417">
        <v>108</v>
      </c>
      <c r="J92" s="417">
        <v>108</v>
      </c>
      <c r="K92" s="417">
        <v>108</v>
      </c>
      <c r="L92" s="418" t="s">
        <v>327</v>
      </c>
      <c r="M92" s="533" t="s">
        <v>327</v>
      </c>
      <c r="N92" s="523">
        <v>108</v>
      </c>
      <c r="P92" s="520"/>
    </row>
    <row r="93" spans="1:16" ht="20.100000000000001" customHeight="1">
      <c r="B93" s="517"/>
      <c r="C93" s="532" t="s">
        <v>416</v>
      </c>
      <c r="D93" s="508" t="s">
        <v>352</v>
      </c>
      <c r="E93" s="508" t="s">
        <v>353</v>
      </c>
      <c r="F93" s="508" t="s">
        <v>353</v>
      </c>
      <c r="G93" s="417">
        <v>94.5</v>
      </c>
      <c r="H93" s="417">
        <v>94.5</v>
      </c>
      <c r="I93" s="417">
        <v>94.5</v>
      </c>
      <c r="J93" s="417">
        <v>94.5</v>
      </c>
      <c r="K93" s="417">
        <v>94.5</v>
      </c>
      <c r="L93" s="418" t="s">
        <v>327</v>
      </c>
      <c r="M93" s="533" t="s">
        <v>327</v>
      </c>
      <c r="N93" s="523">
        <v>94.5</v>
      </c>
      <c r="P93" s="520"/>
    </row>
    <row r="94" spans="1:16" ht="20.100000000000001" customHeight="1">
      <c r="B94" s="517"/>
      <c r="C94" s="532" t="s">
        <v>407</v>
      </c>
      <c r="D94" s="508" t="s">
        <v>352</v>
      </c>
      <c r="E94" s="508" t="s">
        <v>353</v>
      </c>
      <c r="F94" s="508" t="s">
        <v>353</v>
      </c>
      <c r="G94" s="417">
        <v>146.9</v>
      </c>
      <c r="H94" s="417">
        <v>146.9</v>
      </c>
      <c r="I94" s="417">
        <v>146.9</v>
      </c>
      <c r="J94" s="417">
        <v>146.9</v>
      </c>
      <c r="K94" s="417">
        <v>146.9</v>
      </c>
      <c r="L94" s="418" t="s">
        <v>327</v>
      </c>
      <c r="M94" s="533" t="s">
        <v>327</v>
      </c>
      <c r="N94" s="523">
        <v>146.9</v>
      </c>
      <c r="P94" s="520"/>
    </row>
    <row r="95" spans="1:16" ht="20.100000000000001" customHeight="1">
      <c r="B95" s="517"/>
      <c r="C95" s="508" t="s">
        <v>454</v>
      </c>
      <c r="D95" s="508" t="s">
        <v>352</v>
      </c>
      <c r="E95" s="508" t="s">
        <v>353</v>
      </c>
      <c r="F95" s="508" t="s">
        <v>353</v>
      </c>
      <c r="G95" s="417">
        <v>90</v>
      </c>
      <c r="H95" s="417">
        <v>90</v>
      </c>
      <c r="I95" s="417">
        <v>90</v>
      </c>
      <c r="J95" s="417">
        <v>90</v>
      </c>
      <c r="K95" s="417">
        <v>90</v>
      </c>
      <c r="L95" s="417" t="s">
        <v>327</v>
      </c>
      <c r="M95" s="522" t="s">
        <v>327</v>
      </c>
      <c r="N95" s="523">
        <v>90</v>
      </c>
      <c r="P95" s="520"/>
    </row>
    <row r="96" spans="1:16" s="528" customFormat="1" ht="20.100000000000001" customHeight="1">
      <c r="A96" s="524"/>
      <c r="B96" s="521" t="s">
        <v>455</v>
      </c>
      <c r="C96" s="532" t="s">
        <v>456</v>
      </c>
      <c r="D96" s="508" t="s">
        <v>457</v>
      </c>
      <c r="E96" s="508" t="s">
        <v>353</v>
      </c>
      <c r="F96" s="508" t="s">
        <v>353</v>
      </c>
      <c r="G96" s="417">
        <v>39.32</v>
      </c>
      <c r="H96" s="417">
        <v>39.32</v>
      </c>
      <c r="I96" s="417">
        <v>39.32</v>
      </c>
      <c r="J96" s="417">
        <v>39.32</v>
      </c>
      <c r="K96" s="417">
        <v>39.32</v>
      </c>
      <c r="L96" s="417" t="s">
        <v>327</v>
      </c>
      <c r="M96" s="522" t="s">
        <v>327</v>
      </c>
      <c r="N96" s="523">
        <v>39.32</v>
      </c>
      <c r="P96" s="529"/>
    </row>
    <row r="97" spans="1:16" ht="20.100000000000001" customHeight="1">
      <c r="B97" s="517"/>
      <c r="C97" s="532" t="s">
        <v>345</v>
      </c>
      <c r="D97" s="508" t="s">
        <v>458</v>
      </c>
      <c r="E97" s="508" t="s">
        <v>353</v>
      </c>
      <c r="F97" s="508" t="s">
        <v>353</v>
      </c>
      <c r="G97" s="417">
        <v>30</v>
      </c>
      <c r="H97" s="417">
        <v>28</v>
      </c>
      <c r="I97" s="417">
        <v>30</v>
      </c>
      <c r="J97" s="417">
        <v>28</v>
      </c>
      <c r="K97" s="417">
        <v>30</v>
      </c>
      <c r="L97" s="418" t="s">
        <v>327</v>
      </c>
      <c r="M97" s="533" t="s">
        <v>327</v>
      </c>
      <c r="N97" s="523">
        <v>29.19</v>
      </c>
      <c r="P97" s="520"/>
    </row>
    <row r="98" spans="1:16" ht="20.100000000000001" customHeight="1">
      <c r="B98" s="517"/>
      <c r="C98" s="532" t="s">
        <v>456</v>
      </c>
      <c r="D98" s="508" t="s">
        <v>458</v>
      </c>
      <c r="E98" s="508" t="s">
        <v>353</v>
      </c>
      <c r="F98" s="508" t="s">
        <v>353</v>
      </c>
      <c r="G98" s="417">
        <v>39.909999999999997</v>
      </c>
      <c r="H98" s="417">
        <v>39.909999999999997</v>
      </c>
      <c r="I98" s="417">
        <v>39.909999999999997</v>
      </c>
      <c r="J98" s="417">
        <v>39.909999999999997</v>
      </c>
      <c r="K98" s="417">
        <v>39.909999999999997</v>
      </c>
      <c r="L98" s="418" t="s">
        <v>327</v>
      </c>
      <c r="M98" s="533" t="s">
        <v>327</v>
      </c>
      <c r="N98" s="523">
        <v>39.909999999999997</v>
      </c>
      <c r="P98" s="520"/>
    </row>
    <row r="99" spans="1:16" ht="20.100000000000001" customHeight="1">
      <c r="B99" s="517"/>
      <c r="C99" s="508" t="s">
        <v>402</v>
      </c>
      <c r="D99" s="508" t="s">
        <v>352</v>
      </c>
      <c r="E99" s="508" t="s">
        <v>353</v>
      </c>
      <c r="F99" s="508" t="s">
        <v>353</v>
      </c>
      <c r="G99" s="417">
        <v>32.75</v>
      </c>
      <c r="H99" s="417">
        <v>32.75</v>
      </c>
      <c r="I99" s="417">
        <v>32.75</v>
      </c>
      <c r="J99" s="417">
        <v>32.75</v>
      </c>
      <c r="K99" s="417">
        <v>33</v>
      </c>
      <c r="L99" s="417" t="s">
        <v>327</v>
      </c>
      <c r="M99" s="522" t="s">
        <v>327</v>
      </c>
      <c r="N99" s="523">
        <v>32.799999999999997</v>
      </c>
      <c r="P99" s="520"/>
    </row>
    <row r="100" spans="1:16" ht="20.100000000000001" customHeight="1">
      <c r="B100" s="517"/>
      <c r="C100" s="508" t="s">
        <v>407</v>
      </c>
      <c r="D100" s="508" t="s">
        <v>352</v>
      </c>
      <c r="E100" s="508" t="s">
        <v>353</v>
      </c>
      <c r="F100" s="508" t="s">
        <v>353</v>
      </c>
      <c r="G100" s="417">
        <v>45</v>
      </c>
      <c r="H100" s="417">
        <v>45</v>
      </c>
      <c r="I100" s="417">
        <v>46</v>
      </c>
      <c r="J100" s="417">
        <v>46</v>
      </c>
      <c r="K100" s="417">
        <v>47</v>
      </c>
      <c r="L100" s="417" t="s">
        <v>327</v>
      </c>
      <c r="M100" s="522" t="s">
        <v>327</v>
      </c>
      <c r="N100" s="523">
        <v>45.8</v>
      </c>
      <c r="P100" s="520"/>
    </row>
    <row r="101" spans="1:16" s="528" customFormat="1" ht="20.100000000000001" customHeight="1">
      <c r="A101" s="524"/>
      <c r="B101" s="521" t="s">
        <v>459</v>
      </c>
      <c r="C101" s="532" t="s">
        <v>402</v>
      </c>
      <c r="D101" s="508" t="s">
        <v>460</v>
      </c>
      <c r="E101" s="508" t="s">
        <v>325</v>
      </c>
      <c r="F101" s="508" t="s">
        <v>353</v>
      </c>
      <c r="G101" s="417">
        <v>200</v>
      </c>
      <c r="H101" s="417">
        <v>200</v>
      </c>
      <c r="I101" s="417">
        <v>200</v>
      </c>
      <c r="J101" s="417">
        <v>200</v>
      </c>
      <c r="K101" s="417">
        <v>200</v>
      </c>
      <c r="L101" s="417" t="s">
        <v>327</v>
      </c>
      <c r="M101" s="522" t="s">
        <v>327</v>
      </c>
      <c r="N101" s="523">
        <v>200</v>
      </c>
      <c r="P101" s="529"/>
    </row>
    <row r="102" spans="1:16" ht="20.100000000000001" customHeight="1">
      <c r="B102" s="517"/>
      <c r="C102" s="532" t="s">
        <v>345</v>
      </c>
      <c r="D102" s="508" t="s">
        <v>460</v>
      </c>
      <c r="E102" s="508" t="s">
        <v>325</v>
      </c>
      <c r="F102" s="508" t="s">
        <v>353</v>
      </c>
      <c r="G102" s="417">
        <v>210</v>
      </c>
      <c r="H102" s="417">
        <v>180</v>
      </c>
      <c r="I102" s="417">
        <v>155</v>
      </c>
      <c r="J102" s="417">
        <v>165</v>
      </c>
      <c r="K102" s="417">
        <v>180</v>
      </c>
      <c r="L102" s="418" t="s">
        <v>327</v>
      </c>
      <c r="M102" s="533" t="s">
        <v>327</v>
      </c>
      <c r="N102" s="523">
        <v>178.53</v>
      </c>
      <c r="P102" s="520"/>
    </row>
    <row r="103" spans="1:16" ht="20.100000000000001" customHeight="1">
      <c r="B103" s="517"/>
      <c r="C103" s="508" t="s">
        <v>364</v>
      </c>
      <c r="D103" s="508" t="s">
        <v>461</v>
      </c>
      <c r="E103" s="508" t="s">
        <v>325</v>
      </c>
      <c r="F103" s="508" t="s">
        <v>353</v>
      </c>
      <c r="G103" s="417">
        <v>150</v>
      </c>
      <c r="H103" s="417">
        <v>150</v>
      </c>
      <c r="I103" s="417">
        <v>150</v>
      </c>
      <c r="J103" s="417">
        <v>150</v>
      </c>
      <c r="K103" s="417">
        <v>150</v>
      </c>
      <c r="L103" s="417" t="s">
        <v>327</v>
      </c>
      <c r="M103" s="522" t="s">
        <v>327</v>
      </c>
      <c r="N103" s="523">
        <v>150</v>
      </c>
      <c r="P103" s="520"/>
    </row>
    <row r="104" spans="1:16" ht="20.100000000000001" customHeight="1">
      <c r="B104" s="517"/>
      <c r="C104" s="508" t="s">
        <v>402</v>
      </c>
      <c r="D104" s="508" t="s">
        <v>461</v>
      </c>
      <c r="E104" s="508" t="s">
        <v>325</v>
      </c>
      <c r="F104" s="508" t="s">
        <v>353</v>
      </c>
      <c r="G104" s="417">
        <v>115</v>
      </c>
      <c r="H104" s="417">
        <v>115</v>
      </c>
      <c r="I104" s="417">
        <v>115</v>
      </c>
      <c r="J104" s="417">
        <v>115</v>
      </c>
      <c r="K104" s="417">
        <v>115</v>
      </c>
      <c r="L104" s="417" t="s">
        <v>327</v>
      </c>
      <c r="M104" s="522" t="s">
        <v>327</v>
      </c>
      <c r="N104" s="523">
        <v>115</v>
      </c>
      <c r="P104" s="520"/>
    </row>
    <row r="105" spans="1:16" ht="20.100000000000001" customHeight="1">
      <c r="B105" s="517"/>
      <c r="C105" s="508" t="s">
        <v>414</v>
      </c>
      <c r="D105" s="508" t="s">
        <v>462</v>
      </c>
      <c r="E105" s="508" t="s">
        <v>325</v>
      </c>
      <c r="F105" s="534" t="s">
        <v>463</v>
      </c>
      <c r="G105" s="417">
        <v>88</v>
      </c>
      <c r="H105" s="417">
        <v>89</v>
      </c>
      <c r="I105" s="417">
        <v>90</v>
      </c>
      <c r="J105" s="417">
        <v>91</v>
      </c>
      <c r="K105" s="417">
        <v>89</v>
      </c>
      <c r="L105" s="417" t="s">
        <v>327</v>
      </c>
      <c r="M105" s="522" t="s">
        <v>327</v>
      </c>
      <c r="N105" s="523">
        <v>89.4</v>
      </c>
      <c r="P105" s="520"/>
    </row>
    <row r="106" spans="1:16" ht="20.100000000000001" customHeight="1">
      <c r="B106" s="517"/>
      <c r="C106" s="508" t="s">
        <v>364</v>
      </c>
      <c r="D106" s="508" t="s">
        <v>462</v>
      </c>
      <c r="E106" s="508" t="s">
        <v>325</v>
      </c>
      <c r="F106" s="534" t="s">
        <v>463</v>
      </c>
      <c r="G106" s="417">
        <v>105</v>
      </c>
      <c r="H106" s="417">
        <v>105</v>
      </c>
      <c r="I106" s="417">
        <v>105</v>
      </c>
      <c r="J106" s="417">
        <v>105</v>
      </c>
      <c r="K106" s="417">
        <v>105</v>
      </c>
      <c r="L106" s="417" t="s">
        <v>327</v>
      </c>
      <c r="M106" s="522" t="s">
        <v>327</v>
      </c>
      <c r="N106" s="523">
        <v>105</v>
      </c>
      <c r="P106" s="520"/>
    </row>
    <row r="107" spans="1:16" ht="20.100000000000001" customHeight="1">
      <c r="B107" s="517"/>
      <c r="C107" s="508" t="s">
        <v>402</v>
      </c>
      <c r="D107" s="508" t="s">
        <v>462</v>
      </c>
      <c r="E107" s="508" t="s">
        <v>325</v>
      </c>
      <c r="F107" s="534" t="s">
        <v>463</v>
      </c>
      <c r="G107" s="417">
        <v>90</v>
      </c>
      <c r="H107" s="417">
        <v>90</v>
      </c>
      <c r="I107" s="417">
        <v>90</v>
      </c>
      <c r="J107" s="417">
        <v>90</v>
      </c>
      <c r="K107" s="417">
        <v>90</v>
      </c>
      <c r="L107" s="417" t="s">
        <v>327</v>
      </c>
      <c r="M107" s="522" t="s">
        <v>327</v>
      </c>
      <c r="N107" s="523">
        <v>90</v>
      </c>
      <c r="P107" s="520"/>
    </row>
    <row r="108" spans="1:16" s="537" customFormat="1" ht="20.100000000000001" customHeight="1">
      <c r="A108" s="535"/>
      <c r="B108" s="536"/>
      <c r="C108" s="534" t="s">
        <v>345</v>
      </c>
      <c r="D108" s="534" t="s">
        <v>462</v>
      </c>
      <c r="E108" s="534" t="s">
        <v>325</v>
      </c>
      <c r="F108" s="534" t="s">
        <v>463</v>
      </c>
      <c r="G108" s="525">
        <v>85</v>
      </c>
      <c r="H108" s="525">
        <v>80</v>
      </c>
      <c r="I108" s="525">
        <v>90</v>
      </c>
      <c r="J108" s="525">
        <v>85</v>
      </c>
      <c r="K108" s="525">
        <v>88</v>
      </c>
      <c r="L108" s="525" t="s">
        <v>327</v>
      </c>
      <c r="M108" s="526" t="s">
        <v>327</v>
      </c>
      <c r="N108" s="527">
        <v>85.93</v>
      </c>
      <c r="P108" s="538"/>
    </row>
    <row r="109" spans="1:16" s="528" customFormat="1" ht="20.100000000000001" customHeight="1">
      <c r="A109" s="524"/>
      <c r="B109" s="521" t="s">
        <v>464</v>
      </c>
      <c r="C109" s="532" t="s">
        <v>407</v>
      </c>
      <c r="D109" s="508" t="s">
        <v>352</v>
      </c>
      <c r="E109" s="508" t="s">
        <v>353</v>
      </c>
      <c r="F109" s="508" t="s">
        <v>353</v>
      </c>
      <c r="G109" s="417">
        <v>67</v>
      </c>
      <c r="H109" s="417">
        <v>67</v>
      </c>
      <c r="I109" s="417">
        <v>67</v>
      </c>
      <c r="J109" s="417">
        <v>67</v>
      </c>
      <c r="K109" s="417">
        <v>67</v>
      </c>
      <c r="L109" s="417" t="s">
        <v>327</v>
      </c>
      <c r="M109" s="522" t="s">
        <v>327</v>
      </c>
      <c r="N109" s="523">
        <v>67</v>
      </c>
      <c r="P109" s="529"/>
    </row>
    <row r="110" spans="1:16" s="528" customFormat="1" ht="20.100000000000001" customHeight="1">
      <c r="A110" s="524"/>
      <c r="B110" s="517"/>
      <c r="C110" s="508" t="s">
        <v>407</v>
      </c>
      <c r="D110" s="508" t="s">
        <v>352</v>
      </c>
      <c r="E110" s="508" t="s">
        <v>353</v>
      </c>
      <c r="F110" s="508" t="s">
        <v>353</v>
      </c>
      <c r="G110" s="417">
        <v>44</v>
      </c>
      <c r="H110" s="417">
        <v>44</v>
      </c>
      <c r="I110" s="417">
        <v>44</v>
      </c>
      <c r="J110" s="417">
        <v>44</v>
      </c>
      <c r="K110" s="417">
        <v>44</v>
      </c>
      <c r="L110" s="417" t="s">
        <v>327</v>
      </c>
      <c r="M110" s="522" t="s">
        <v>327</v>
      </c>
      <c r="N110" s="523">
        <v>44</v>
      </c>
      <c r="P110" s="529"/>
    </row>
    <row r="111" spans="1:16" ht="20.100000000000001" customHeight="1" thickBot="1">
      <c r="B111" s="485"/>
      <c r="C111" s="427" t="s">
        <v>454</v>
      </c>
      <c r="D111" s="427" t="s">
        <v>352</v>
      </c>
      <c r="E111" s="427" t="s">
        <v>353</v>
      </c>
      <c r="F111" s="427" t="s">
        <v>353</v>
      </c>
      <c r="G111" s="428">
        <v>42</v>
      </c>
      <c r="H111" s="428">
        <v>42</v>
      </c>
      <c r="I111" s="428">
        <v>42</v>
      </c>
      <c r="J111" s="428">
        <v>42</v>
      </c>
      <c r="K111" s="428">
        <v>42</v>
      </c>
      <c r="L111" s="428" t="s">
        <v>327</v>
      </c>
      <c r="M111" s="429" t="s">
        <v>327</v>
      </c>
      <c r="N111" s="430">
        <v>42</v>
      </c>
      <c r="P111" s="520"/>
    </row>
    <row r="112" spans="1:16" ht="16.350000000000001" customHeight="1">
      <c r="N112" s="112" t="s">
        <v>68</v>
      </c>
    </row>
    <row r="113" spans="13:14" ht="16.350000000000001" customHeight="1">
      <c r="M113" s="539"/>
      <c r="N113" s="33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1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8B346-5B41-4D5C-A709-5BA1BE29F770}">
  <sheetPr>
    <pageSetUpPr fitToPage="1"/>
  </sheetPr>
  <dimension ref="A2:I40"/>
  <sheetViews>
    <sheetView showGridLines="0" zoomScaleNormal="100" zoomScaleSheetLayoutView="80" workbookViewId="0"/>
  </sheetViews>
  <sheetFormatPr baseColWidth="10" defaultColWidth="14.44140625" defaultRowHeight="13.8"/>
  <cols>
    <col min="1" max="1" width="3" style="540" customWidth="1"/>
    <col min="2" max="2" width="41.5546875" style="515" bestFit="1" customWidth="1"/>
    <col min="3" max="3" width="14.44140625" style="515" customWidth="1"/>
    <col min="4" max="4" width="35.88671875" style="515" bestFit="1" customWidth="1"/>
    <col min="5" max="5" width="8.88671875" style="515" customWidth="1"/>
    <col min="6" max="6" width="24.88671875" style="515" customWidth="1"/>
    <col min="7" max="7" width="60.109375" style="515" customWidth="1"/>
    <col min="8" max="8" width="4.109375" style="369" customWidth="1"/>
    <col min="9" max="9" width="10.88671875" style="369" customWidth="1"/>
    <col min="10" max="10" width="14.44140625" style="369"/>
    <col min="11" max="12" width="16.88671875" style="369" bestFit="1" customWidth="1"/>
    <col min="13" max="13" width="14.44140625" style="369" bestFit="1" customWidth="1"/>
    <col min="14" max="16384" width="14.44140625" style="369"/>
  </cols>
  <sheetData>
    <row r="2" spans="1:9">
      <c r="G2" s="372"/>
      <c r="H2" s="373"/>
    </row>
    <row r="3" spans="1:9" ht="8.25" customHeight="1">
      <c r="H3" s="373"/>
    </row>
    <row r="4" spans="1:9" ht="0.75" customHeight="1" thickBot="1">
      <c r="H4" s="373"/>
    </row>
    <row r="5" spans="1:9" ht="26.25" customHeight="1" thickBot="1">
      <c r="B5" s="471" t="s">
        <v>465</v>
      </c>
      <c r="C5" s="472"/>
      <c r="D5" s="472"/>
      <c r="E5" s="472"/>
      <c r="F5" s="472"/>
      <c r="G5" s="473"/>
      <c r="H5" s="375"/>
    </row>
    <row r="6" spans="1:9" ht="15" customHeight="1">
      <c r="B6" s="475"/>
      <c r="C6" s="475"/>
      <c r="D6" s="475"/>
      <c r="E6" s="475"/>
      <c r="F6" s="475"/>
      <c r="G6" s="475"/>
      <c r="H6" s="377"/>
    </row>
    <row r="7" spans="1:9" ht="15" customHeight="1">
      <c r="B7" s="475" t="s">
        <v>379</v>
      </c>
      <c r="C7" s="475"/>
      <c r="D7" s="475"/>
      <c r="E7" s="475"/>
      <c r="F7" s="475"/>
      <c r="G7" s="475"/>
      <c r="H7" s="377"/>
    </row>
    <row r="8" spans="1:9" ht="15" customHeight="1">
      <c r="B8" s="541"/>
      <c r="C8" s="541"/>
      <c r="D8" s="541"/>
      <c r="E8" s="541"/>
      <c r="F8" s="541"/>
      <c r="G8" s="541"/>
      <c r="H8" s="377"/>
    </row>
    <row r="9" spans="1:9" ht="16.5" customHeight="1">
      <c r="B9" s="384" t="s">
        <v>380</v>
      </c>
      <c r="C9" s="384"/>
      <c r="D9" s="384"/>
      <c r="E9" s="384"/>
      <c r="F9" s="384"/>
      <c r="G9" s="384"/>
      <c r="H9" s="377"/>
    </row>
    <row r="10" spans="1:9" ht="12" customHeight="1">
      <c r="B10" s="542"/>
      <c r="C10" s="542"/>
      <c r="D10" s="542"/>
      <c r="E10" s="542"/>
      <c r="F10" s="542"/>
      <c r="G10" s="542"/>
      <c r="H10" s="377"/>
    </row>
    <row r="11" spans="1:9" ht="17.25" customHeight="1">
      <c r="A11" s="478"/>
      <c r="B11" s="479" t="s">
        <v>99</v>
      </c>
      <c r="C11" s="479"/>
      <c r="D11" s="479"/>
      <c r="E11" s="479"/>
      <c r="F11" s="479"/>
      <c r="G11" s="479"/>
      <c r="H11" s="480"/>
    </row>
    <row r="12" spans="1:9" ht="6.75" customHeight="1" thickBot="1">
      <c r="A12" s="478"/>
      <c r="B12" s="542"/>
      <c r="C12" s="542"/>
      <c r="D12" s="542"/>
      <c r="E12" s="542"/>
      <c r="F12" s="542"/>
      <c r="G12" s="542"/>
      <c r="H12" s="480"/>
    </row>
    <row r="13" spans="1:9" ht="16.350000000000001" customHeight="1">
      <c r="A13" s="478"/>
      <c r="B13" s="388" t="s">
        <v>271</v>
      </c>
      <c r="C13" s="389" t="s">
        <v>314</v>
      </c>
      <c r="D13" s="390" t="s">
        <v>315</v>
      </c>
      <c r="E13" s="389" t="s">
        <v>316</v>
      </c>
      <c r="F13" s="390" t="s">
        <v>317</v>
      </c>
      <c r="G13" s="482" t="s">
        <v>381</v>
      </c>
      <c r="H13" s="543"/>
    </row>
    <row r="14" spans="1:9" ht="16.350000000000001" customHeight="1">
      <c r="A14" s="478"/>
      <c r="B14" s="397"/>
      <c r="C14" s="398"/>
      <c r="D14" s="483" t="s">
        <v>320</v>
      </c>
      <c r="E14" s="398"/>
      <c r="F14" s="399"/>
      <c r="G14" s="484" t="s">
        <v>382</v>
      </c>
      <c r="H14" s="544"/>
    </row>
    <row r="15" spans="1:9" ht="30" customHeight="1">
      <c r="A15" s="478"/>
      <c r="B15" s="415" t="s">
        <v>401</v>
      </c>
      <c r="C15" s="416" t="s">
        <v>383</v>
      </c>
      <c r="D15" s="416" t="s">
        <v>403</v>
      </c>
      <c r="E15" s="416" t="s">
        <v>353</v>
      </c>
      <c r="F15" s="416" t="s">
        <v>404</v>
      </c>
      <c r="G15" s="545">
        <v>221.64</v>
      </c>
      <c r="H15" s="507"/>
      <c r="I15" s="546"/>
    </row>
    <row r="16" spans="1:9" ht="30" customHeight="1">
      <c r="A16" s="478"/>
      <c r="B16" s="415"/>
      <c r="C16" s="416" t="s">
        <v>383</v>
      </c>
      <c r="D16" s="416" t="s">
        <v>408</v>
      </c>
      <c r="E16" s="416" t="s">
        <v>353</v>
      </c>
      <c r="F16" s="416" t="s">
        <v>409</v>
      </c>
      <c r="G16" s="545">
        <v>304.66000000000003</v>
      </c>
      <c r="H16" s="507"/>
      <c r="I16" s="546"/>
    </row>
    <row r="17" spans="1:9" s="528" customFormat="1" ht="30" customHeight="1">
      <c r="A17" s="547"/>
      <c r="B17" s="446"/>
      <c r="C17" s="416" t="s">
        <v>383</v>
      </c>
      <c r="D17" s="416" t="s">
        <v>412</v>
      </c>
      <c r="E17" s="416" t="s">
        <v>353</v>
      </c>
      <c r="F17" s="416" t="s">
        <v>404</v>
      </c>
      <c r="G17" s="545">
        <v>241.5</v>
      </c>
      <c r="H17" s="548"/>
      <c r="I17" s="549"/>
    </row>
    <row r="18" spans="1:9" s="411" customFormat="1" ht="30" customHeight="1">
      <c r="A18" s="540"/>
      <c r="B18" s="550" t="s">
        <v>413</v>
      </c>
      <c r="C18" s="416" t="s">
        <v>383</v>
      </c>
      <c r="D18" s="416" t="s">
        <v>352</v>
      </c>
      <c r="E18" s="416" t="s">
        <v>353</v>
      </c>
      <c r="F18" s="416" t="s">
        <v>415</v>
      </c>
      <c r="G18" s="545">
        <v>47.99</v>
      </c>
      <c r="H18" s="410"/>
      <c r="I18" s="551"/>
    </row>
    <row r="19" spans="1:9" s="411" customFormat="1" ht="30" customHeight="1">
      <c r="A19" s="540"/>
      <c r="B19" s="550" t="s">
        <v>417</v>
      </c>
      <c r="C19" s="416" t="s">
        <v>383</v>
      </c>
      <c r="D19" s="416" t="s">
        <v>352</v>
      </c>
      <c r="E19" s="416" t="s">
        <v>353</v>
      </c>
      <c r="F19" s="416" t="s">
        <v>466</v>
      </c>
      <c r="G19" s="545">
        <v>81.75</v>
      </c>
      <c r="H19" s="410"/>
      <c r="I19" s="551"/>
    </row>
    <row r="20" spans="1:9" s="411" customFormat="1" ht="30" customHeight="1">
      <c r="A20" s="540"/>
      <c r="B20" s="550" t="s">
        <v>421</v>
      </c>
      <c r="C20" s="416" t="s">
        <v>383</v>
      </c>
      <c r="D20" s="416" t="s">
        <v>352</v>
      </c>
      <c r="E20" s="416" t="s">
        <v>353</v>
      </c>
      <c r="F20" s="416" t="s">
        <v>422</v>
      </c>
      <c r="G20" s="545">
        <v>63</v>
      </c>
      <c r="H20" s="410"/>
      <c r="I20" s="551"/>
    </row>
    <row r="21" spans="1:9" s="411" customFormat="1" ht="30" customHeight="1">
      <c r="A21" s="540"/>
      <c r="B21" s="552" t="s">
        <v>423</v>
      </c>
      <c r="C21" s="416" t="s">
        <v>383</v>
      </c>
      <c r="D21" s="416" t="s">
        <v>424</v>
      </c>
      <c r="E21" s="416" t="s">
        <v>353</v>
      </c>
      <c r="F21" s="416" t="s">
        <v>467</v>
      </c>
      <c r="G21" s="553">
        <v>197.53</v>
      </c>
      <c r="H21" s="410"/>
      <c r="I21" s="551"/>
    </row>
    <row r="22" spans="1:9" s="411" customFormat="1" ht="30" customHeight="1">
      <c r="A22" s="540"/>
      <c r="B22" s="550" t="s">
        <v>426</v>
      </c>
      <c r="C22" s="416" t="s">
        <v>383</v>
      </c>
      <c r="D22" s="416" t="s">
        <v>352</v>
      </c>
      <c r="E22" s="416" t="s">
        <v>353</v>
      </c>
      <c r="F22" s="416" t="s">
        <v>427</v>
      </c>
      <c r="G22" s="553">
        <v>159.13999999999999</v>
      </c>
      <c r="H22" s="410"/>
      <c r="I22" s="551"/>
    </row>
    <row r="23" spans="1:9" s="411" customFormat="1" ht="30" customHeight="1">
      <c r="A23" s="540"/>
      <c r="B23" s="550" t="s">
        <v>468</v>
      </c>
      <c r="C23" s="416" t="s">
        <v>383</v>
      </c>
      <c r="D23" s="416" t="s">
        <v>469</v>
      </c>
      <c r="E23" s="416" t="s">
        <v>353</v>
      </c>
      <c r="F23" s="416" t="s">
        <v>353</v>
      </c>
      <c r="G23" s="553">
        <v>83.5</v>
      </c>
      <c r="H23" s="410"/>
      <c r="I23" s="551"/>
    </row>
    <row r="24" spans="1:9" s="411" customFormat="1" ht="30" customHeight="1">
      <c r="A24" s="540"/>
      <c r="B24" s="550" t="s">
        <v>430</v>
      </c>
      <c r="C24" s="416" t="s">
        <v>383</v>
      </c>
      <c r="D24" s="416" t="s">
        <v>352</v>
      </c>
      <c r="E24" s="416" t="s">
        <v>353</v>
      </c>
      <c r="F24" s="416" t="s">
        <v>353</v>
      </c>
      <c r="G24" s="545">
        <v>448.78</v>
      </c>
      <c r="H24" s="410"/>
      <c r="I24" s="551"/>
    </row>
    <row r="25" spans="1:9" s="411" customFormat="1" ht="30" customHeight="1">
      <c r="A25" s="540"/>
      <c r="B25" s="550" t="s">
        <v>432</v>
      </c>
      <c r="C25" s="416" t="s">
        <v>383</v>
      </c>
      <c r="D25" s="416" t="s">
        <v>352</v>
      </c>
      <c r="E25" s="416" t="s">
        <v>325</v>
      </c>
      <c r="F25" s="416" t="s">
        <v>470</v>
      </c>
      <c r="G25" s="545">
        <v>151.24</v>
      </c>
      <c r="H25" s="410"/>
      <c r="I25" s="551"/>
    </row>
    <row r="26" spans="1:9" s="411" customFormat="1" ht="30" customHeight="1">
      <c r="A26" s="540"/>
      <c r="B26" s="550" t="s">
        <v>437</v>
      </c>
      <c r="C26" s="416" t="s">
        <v>383</v>
      </c>
      <c r="D26" s="416" t="s">
        <v>352</v>
      </c>
      <c r="E26" s="416" t="s">
        <v>325</v>
      </c>
      <c r="F26" s="416" t="s">
        <v>353</v>
      </c>
      <c r="G26" s="545">
        <v>61</v>
      </c>
      <c r="H26" s="410"/>
      <c r="I26" s="551"/>
    </row>
    <row r="27" spans="1:9" s="411" customFormat="1" ht="30" customHeight="1">
      <c r="A27" s="540"/>
      <c r="B27" s="550" t="s">
        <v>442</v>
      </c>
      <c r="C27" s="416" t="s">
        <v>383</v>
      </c>
      <c r="D27" s="416" t="s">
        <v>471</v>
      </c>
      <c r="E27" s="416" t="s">
        <v>353</v>
      </c>
      <c r="F27" s="416" t="s">
        <v>444</v>
      </c>
      <c r="G27" s="545">
        <v>128.4</v>
      </c>
      <c r="H27" s="410"/>
      <c r="I27" s="551"/>
    </row>
    <row r="28" spans="1:9" s="411" customFormat="1" ht="30" customHeight="1">
      <c r="A28" s="540"/>
      <c r="B28" s="550" t="s">
        <v>447</v>
      </c>
      <c r="C28" s="416" t="s">
        <v>383</v>
      </c>
      <c r="D28" s="416" t="s">
        <v>352</v>
      </c>
      <c r="E28" s="416" t="s">
        <v>325</v>
      </c>
      <c r="F28" s="416" t="s">
        <v>451</v>
      </c>
      <c r="G28" s="545">
        <v>139.27000000000001</v>
      </c>
      <c r="H28" s="410"/>
      <c r="I28" s="551"/>
    </row>
    <row r="29" spans="1:9" ht="30" customHeight="1">
      <c r="A29" s="478"/>
      <c r="B29" s="424" t="s">
        <v>453</v>
      </c>
      <c r="C29" s="416" t="s">
        <v>383</v>
      </c>
      <c r="D29" s="416" t="s">
        <v>352</v>
      </c>
      <c r="E29" s="416" t="s">
        <v>353</v>
      </c>
      <c r="F29" s="416" t="s">
        <v>353</v>
      </c>
      <c r="G29" s="545">
        <v>166.31</v>
      </c>
      <c r="I29" s="546"/>
    </row>
    <row r="30" spans="1:9" ht="30" customHeight="1">
      <c r="A30" s="478"/>
      <c r="B30" s="424" t="s">
        <v>455</v>
      </c>
      <c r="C30" s="416" t="s">
        <v>383</v>
      </c>
      <c r="D30" s="416" t="s">
        <v>352</v>
      </c>
      <c r="E30" s="416" t="s">
        <v>353</v>
      </c>
      <c r="F30" s="416" t="s">
        <v>353</v>
      </c>
      <c r="G30" s="545">
        <v>35.21</v>
      </c>
      <c r="I30" s="546"/>
    </row>
    <row r="31" spans="1:9" ht="30" customHeight="1">
      <c r="A31" s="478"/>
      <c r="B31" s="424" t="s">
        <v>459</v>
      </c>
      <c r="C31" s="416" t="s">
        <v>383</v>
      </c>
      <c r="D31" s="416" t="s">
        <v>460</v>
      </c>
      <c r="E31" s="416" t="s">
        <v>325</v>
      </c>
      <c r="F31" s="416" t="s">
        <v>353</v>
      </c>
      <c r="G31" s="545">
        <v>179.98</v>
      </c>
      <c r="I31" s="546"/>
    </row>
    <row r="32" spans="1:9" ht="30" customHeight="1">
      <c r="A32" s="478"/>
      <c r="B32" s="415"/>
      <c r="C32" s="416" t="s">
        <v>383</v>
      </c>
      <c r="D32" s="416" t="s">
        <v>461</v>
      </c>
      <c r="E32" s="416" t="s">
        <v>325</v>
      </c>
      <c r="F32" s="416" t="s">
        <v>463</v>
      </c>
      <c r="G32" s="545">
        <v>137.03</v>
      </c>
      <c r="H32" s="507"/>
      <c r="I32" s="546"/>
    </row>
    <row r="33" spans="1:9" ht="30" customHeight="1">
      <c r="B33" s="446"/>
      <c r="C33" s="416" t="s">
        <v>383</v>
      </c>
      <c r="D33" s="416" t="s">
        <v>462</v>
      </c>
      <c r="E33" s="416" t="s">
        <v>325</v>
      </c>
      <c r="F33" s="416" t="s">
        <v>463</v>
      </c>
      <c r="G33" s="545">
        <v>88.37</v>
      </c>
      <c r="H33" s="507"/>
      <c r="I33" s="549"/>
    </row>
    <row r="34" spans="1:9" s="411" customFormat="1" ht="30" customHeight="1" thickBot="1">
      <c r="A34" s="540"/>
      <c r="B34" s="554" t="s">
        <v>464</v>
      </c>
      <c r="C34" s="555" t="s">
        <v>383</v>
      </c>
      <c r="D34" s="555" t="s">
        <v>352</v>
      </c>
      <c r="E34" s="555" t="s">
        <v>353</v>
      </c>
      <c r="F34" s="555" t="s">
        <v>353</v>
      </c>
      <c r="G34" s="556">
        <v>44.07</v>
      </c>
      <c r="H34" s="410"/>
      <c r="I34" s="551"/>
    </row>
    <row r="35" spans="1:9" ht="12.75" customHeight="1">
      <c r="A35" s="369"/>
      <c r="G35" s="169" t="s">
        <v>68</v>
      </c>
    </row>
    <row r="36" spans="1:9" ht="14.25" customHeight="1">
      <c r="A36" s="369"/>
      <c r="G36" s="332"/>
    </row>
    <row r="39" spans="1:9" ht="21" customHeight="1">
      <c r="A39" s="369"/>
    </row>
    <row r="40" spans="1:9" ht="18" customHeight="1">
      <c r="A40" s="36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152BB-EB67-416E-B5FA-C0ED258ED91F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57" customWidth="1"/>
    <col min="2" max="2" width="25" style="557" customWidth="1"/>
    <col min="3" max="3" width="11.5546875" style="557" customWidth="1"/>
    <col min="4" max="4" width="11.44140625" style="557"/>
    <col min="5" max="5" width="19" style="557" customWidth="1"/>
    <col min="6" max="7" width="16.5546875" style="557" customWidth="1"/>
    <col min="8" max="8" width="15.88671875" style="557" customWidth="1"/>
    <col min="9" max="9" width="2.6640625" style="557" customWidth="1"/>
    <col min="10" max="16384" width="11.44140625" style="557"/>
  </cols>
  <sheetData>
    <row r="3" spans="2:8" ht="17.399999999999999">
      <c r="B3" s="374" t="s">
        <v>472</v>
      </c>
      <c r="C3" s="374"/>
      <c r="D3" s="374"/>
      <c r="E3" s="374"/>
      <c r="F3" s="374"/>
      <c r="G3" s="374"/>
      <c r="H3" s="374"/>
    </row>
    <row r="4" spans="2:8" ht="16.2">
      <c r="B4" s="558" t="s">
        <v>473</v>
      </c>
      <c r="C4" s="558"/>
      <c r="D4" s="558"/>
      <c r="E4" s="558"/>
      <c r="F4" s="558"/>
      <c r="G4" s="558"/>
      <c r="H4" s="558"/>
    </row>
    <row r="5" spans="2:8" ht="16.8" thickBot="1">
      <c r="B5" s="559"/>
      <c r="C5" s="559"/>
      <c r="D5" s="559"/>
      <c r="E5" s="559"/>
      <c r="F5" s="559"/>
      <c r="G5" s="559"/>
      <c r="H5" s="559"/>
    </row>
    <row r="6" spans="2:8" ht="14.4" thickBot="1">
      <c r="B6" s="471" t="s">
        <v>474</v>
      </c>
      <c r="C6" s="472"/>
      <c r="D6" s="472"/>
      <c r="E6" s="472"/>
      <c r="F6" s="472"/>
      <c r="G6" s="472"/>
      <c r="H6" s="473"/>
    </row>
    <row r="7" spans="2:8" ht="9" customHeight="1">
      <c r="B7" s="560"/>
      <c r="C7" s="560"/>
      <c r="D7" s="560"/>
      <c r="E7" s="560"/>
      <c r="F7" s="560"/>
      <c r="G7" s="560"/>
      <c r="H7" s="560"/>
    </row>
    <row r="8" spans="2:8">
      <c r="B8" s="561" t="s">
        <v>475</v>
      </c>
      <c r="C8" s="561"/>
      <c r="D8" s="561"/>
      <c r="E8" s="561"/>
      <c r="F8" s="561"/>
      <c r="G8" s="561"/>
      <c r="H8" s="561"/>
    </row>
    <row r="9" spans="2:8">
      <c r="B9" s="264" t="s">
        <v>476</v>
      </c>
      <c r="C9" s="264" t="s">
        <v>477</v>
      </c>
      <c r="D9" s="264"/>
      <c r="E9" s="264"/>
      <c r="F9" s="264"/>
      <c r="G9" s="264"/>
      <c r="H9" s="264"/>
    </row>
    <row r="10" spans="2:8" ht="13.8" thickBot="1">
      <c r="B10" s="562"/>
      <c r="C10" s="562"/>
      <c r="D10" s="562"/>
      <c r="E10" s="562"/>
      <c r="F10" s="562"/>
      <c r="G10" s="562"/>
      <c r="H10" s="562"/>
    </row>
    <row r="11" spans="2:8" ht="12.75" customHeight="1">
      <c r="B11" s="563"/>
      <c r="C11" s="564" t="s">
        <v>478</v>
      </c>
      <c r="D11" s="565"/>
      <c r="E11" s="566"/>
      <c r="F11" s="567" t="s">
        <v>479</v>
      </c>
      <c r="G11" s="567" t="s">
        <v>480</v>
      </c>
      <c r="H11" s="568"/>
    </row>
    <row r="12" spans="2:8">
      <c r="B12" s="569" t="s">
        <v>481</v>
      </c>
      <c r="C12" s="570" t="s">
        <v>482</v>
      </c>
      <c r="D12" s="571"/>
      <c r="E12" s="572"/>
      <c r="F12" s="573"/>
      <c r="G12" s="573"/>
      <c r="H12" s="574" t="s">
        <v>483</v>
      </c>
    </row>
    <row r="13" spans="2:8" ht="13.8" thickBot="1">
      <c r="B13" s="569"/>
      <c r="C13" s="570" t="s">
        <v>484</v>
      </c>
      <c r="D13" s="571"/>
      <c r="E13" s="572"/>
      <c r="F13" s="575"/>
      <c r="G13" s="575"/>
      <c r="H13" s="574"/>
    </row>
    <row r="14" spans="2:8" ht="15.9" customHeight="1">
      <c r="B14" s="576" t="s">
        <v>485</v>
      </c>
      <c r="C14" s="577" t="s">
        <v>486</v>
      </c>
      <c r="D14" s="578"/>
      <c r="E14" s="579"/>
      <c r="F14" s="580" t="s">
        <v>487</v>
      </c>
      <c r="G14" s="580" t="s">
        <v>488</v>
      </c>
      <c r="H14" s="581" t="s">
        <v>489</v>
      </c>
    </row>
    <row r="15" spans="2:8" ht="15.9" customHeight="1">
      <c r="B15" s="582"/>
      <c r="C15" s="583" t="s">
        <v>490</v>
      </c>
      <c r="D15" s="584"/>
      <c r="E15" s="585"/>
      <c r="F15" s="586" t="s">
        <v>491</v>
      </c>
      <c r="G15" s="586" t="s">
        <v>492</v>
      </c>
      <c r="H15" s="587" t="s">
        <v>493</v>
      </c>
    </row>
    <row r="16" spans="2:8" ht="15.9" customHeight="1">
      <c r="B16" s="582"/>
      <c r="C16" s="588" t="s">
        <v>494</v>
      </c>
      <c r="D16" s="584"/>
      <c r="E16" s="585"/>
      <c r="F16" s="589" t="s">
        <v>495</v>
      </c>
      <c r="G16" s="589" t="s">
        <v>496</v>
      </c>
      <c r="H16" s="590" t="s">
        <v>497</v>
      </c>
    </row>
    <row r="17" spans="2:8" ht="15.9" customHeight="1">
      <c r="B17" s="582"/>
      <c r="C17" s="591" t="s">
        <v>498</v>
      </c>
      <c r="D17" s="259"/>
      <c r="E17" s="592"/>
      <c r="F17" s="586" t="s">
        <v>499</v>
      </c>
      <c r="G17" s="586" t="s">
        <v>500</v>
      </c>
      <c r="H17" s="587" t="s">
        <v>501</v>
      </c>
    </row>
    <row r="18" spans="2:8" ht="15.9" customHeight="1">
      <c r="B18" s="582"/>
      <c r="C18" s="583" t="s">
        <v>502</v>
      </c>
      <c r="D18" s="584"/>
      <c r="E18" s="585"/>
      <c r="F18" s="586" t="s">
        <v>503</v>
      </c>
      <c r="G18" s="586" t="s">
        <v>504</v>
      </c>
      <c r="H18" s="587" t="s">
        <v>505</v>
      </c>
    </row>
    <row r="19" spans="2:8" ht="15.9" customHeight="1">
      <c r="B19" s="582"/>
      <c r="C19" s="588" t="s">
        <v>506</v>
      </c>
      <c r="D19" s="584"/>
      <c r="E19" s="585"/>
      <c r="F19" s="589" t="s">
        <v>134</v>
      </c>
      <c r="G19" s="589" t="s">
        <v>135</v>
      </c>
      <c r="H19" s="590" t="s">
        <v>507</v>
      </c>
    </row>
    <row r="20" spans="2:8" ht="15.9" customHeight="1">
      <c r="B20" s="593"/>
      <c r="C20" s="591" t="s">
        <v>508</v>
      </c>
      <c r="D20" s="259"/>
      <c r="E20" s="592"/>
      <c r="F20" s="586" t="s">
        <v>509</v>
      </c>
      <c r="G20" s="586" t="s">
        <v>510</v>
      </c>
      <c r="H20" s="587" t="s">
        <v>511</v>
      </c>
    </row>
    <row r="21" spans="2:8" ht="15.9" customHeight="1">
      <c r="B21" s="593"/>
      <c r="C21" s="583" t="s">
        <v>512</v>
      </c>
      <c r="D21" s="584"/>
      <c r="E21" s="585"/>
      <c r="F21" s="586" t="s">
        <v>513</v>
      </c>
      <c r="G21" s="586" t="s">
        <v>514</v>
      </c>
      <c r="H21" s="587" t="s">
        <v>515</v>
      </c>
    </row>
    <row r="22" spans="2:8" ht="15.9" customHeight="1" thickBot="1">
      <c r="B22" s="594"/>
      <c r="C22" s="595" t="s">
        <v>516</v>
      </c>
      <c r="D22" s="596"/>
      <c r="E22" s="597"/>
      <c r="F22" s="598" t="s">
        <v>517</v>
      </c>
      <c r="G22" s="598" t="s">
        <v>518</v>
      </c>
      <c r="H22" s="599" t="s">
        <v>519</v>
      </c>
    </row>
    <row r="23" spans="2:8" ht="15.9" customHeight="1">
      <c r="B23" s="576" t="s">
        <v>520</v>
      </c>
      <c r="C23" s="577" t="s">
        <v>521</v>
      </c>
      <c r="D23" s="578"/>
      <c r="E23" s="579"/>
      <c r="F23" s="580" t="s">
        <v>522</v>
      </c>
      <c r="G23" s="580" t="s">
        <v>523</v>
      </c>
      <c r="H23" s="581" t="s">
        <v>524</v>
      </c>
    </row>
    <row r="24" spans="2:8" ht="15.9" customHeight="1">
      <c r="B24" s="582"/>
      <c r="C24" s="583" t="s">
        <v>525</v>
      </c>
      <c r="D24" s="584"/>
      <c r="E24" s="585"/>
      <c r="F24" s="586" t="s">
        <v>526</v>
      </c>
      <c r="G24" s="586" t="s">
        <v>527</v>
      </c>
      <c r="H24" s="587" t="s">
        <v>528</v>
      </c>
    </row>
    <row r="25" spans="2:8" ht="15.9" customHeight="1">
      <c r="B25" s="582"/>
      <c r="C25" s="588" t="s">
        <v>529</v>
      </c>
      <c r="D25" s="584"/>
      <c r="E25" s="585"/>
      <c r="F25" s="589" t="s">
        <v>530</v>
      </c>
      <c r="G25" s="589" t="s">
        <v>531</v>
      </c>
      <c r="H25" s="590" t="s">
        <v>532</v>
      </c>
    </row>
    <row r="26" spans="2:8" ht="15.9" customHeight="1">
      <c r="B26" s="582"/>
      <c r="C26" s="591" t="s">
        <v>502</v>
      </c>
      <c r="D26" s="259"/>
      <c r="E26" s="592"/>
      <c r="F26" s="586" t="s">
        <v>533</v>
      </c>
      <c r="G26" s="586" t="s">
        <v>534</v>
      </c>
      <c r="H26" s="587" t="s">
        <v>535</v>
      </c>
    </row>
    <row r="27" spans="2:8" ht="15.9" customHeight="1">
      <c r="B27" s="582"/>
      <c r="C27" s="583" t="s">
        <v>536</v>
      </c>
      <c r="D27" s="584"/>
      <c r="E27" s="585"/>
      <c r="F27" s="586" t="s">
        <v>537</v>
      </c>
      <c r="G27" s="586" t="s">
        <v>538</v>
      </c>
      <c r="H27" s="587" t="s">
        <v>539</v>
      </c>
    </row>
    <row r="28" spans="2:8" ht="15.9" customHeight="1">
      <c r="B28" s="582"/>
      <c r="C28" s="588" t="s">
        <v>506</v>
      </c>
      <c r="D28" s="584"/>
      <c r="E28" s="585"/>
      <c r="F28" s="589" t="s">
        <v>540</v>
      </c>
      <c r="G28" s="589" t="s">
        <v>541</v>
      </c>
      <c r="H28" s="590" t="s">
        <v>542</v>
      </c>
    </row>
    <row r="29" spans="2:8" ht="15.9" customHeight="1">
      <c r="B29" s="593"/>
      <c r="C29" s="600" t="s">
        <v>508</v>
      </c>
      <c r="D29" s="601"/>
      <c r="E29" s="592"/>
      <c r="F29" s="586" t="s">
        <v>543</v>
      </c>
      <c r="G29" s="586" t="s">
        <v>544</v>
      </c>
      <c r="H29" s="587" t="s">
        <v>545</v>
      </c>
    </row>
    <row r="30" spans="2:8" ht="15.9" customHeight="1">
      <c r="B30" s="593"/>
      <c r="C30" s="600" t="s">
        <v>546</v>
      </c>
      <c r="D30" s="601"/>
      <c r="E30" s="592"/>
      <c r="F30" s="586" t="s">
        <v>547</v>
      </c>
      <c r="G30" s="586" t="s">
        <v>548</v>
      </c>
      <c r="H30" s="587" t="s">
        <v>549</v>
      </c>
    </row>
    <row r="31" spans="2:8" ht="15.9" customHeight="1">
      <c r="B31" s="593"/>
      <c r="C31" s="602" t="s">
        <v>550</v>
      </c>
      <c r="D31" s="603"/>
      <c r="E31" s="585"/>
      <c r="F31" s="586" t="s">
        <v>551</v>
      </c>
      <c r="G31" s="586" t="s">
        <v>552</v>
      </c>
      <c r="H31" s="587" t="s">
        <v>553</v>
      </c>
    </row>
    <row r="32" spans="2:8" ht="15.9" customHeight="1" thickBot="1">
      <c r="B32" s="594"/>
      <c r="C32" s="595" t="s">
        <v>516</v>
      </c>
      <c r="D32" s="596"/>
      <c r="E32" s="597"/>
      <c r="F32" s="598" t="s">
        <v>554</v>
      </c>
      <c r="G32" s="598" t="s">
        <v>555</v>
      </c>
      <c r="H32" s="599" t="s">
        <v>556</v>
      </c>
    </row>
    <row r="33" spans="2:8" ht="15.9" customHeight="1">
      <c r="B33" s="576" t="s">
        <v>557</v>
      </c>
      <c r="C33" s="577" t="s">
        <v>486</v>
      </c>
      <c r="D33" s="578"/>
      <c r="E33" s="579"/>
      <c r="F33" s="580" t="s">
        <v>558</v>
      </c>
      <c r="G33" s="580" t="s">
        <v>559</v>
      </c>
      <c r="H33" s="581" t="s">
        <v>560</v>
      </c>
    </row>
    <row r="34" spans="2:8" ht="15.9" customHeight="1">
      <c r="B34" s="582"/>
      <c r="C34" s="583" t="s">
        <v>490</v>
      </c>
      <c r="D34" s="584"/>
      <c r="E34" s="585"/>
      <c r="F34" s="586" t="s">
        <v>561</v>
      </c>
      <c r="G34" s="586" t="s">
        <v>562</v>
      </c>
      <c r="H34" s="587" t="s">
        <v>563</v>
      </c>
    </row>
    <row r="35" spans="2:8" ht="15.9" customHeight="1">
      <c r="B35" s="582"/>
      <c r="C35" s="588" t="s">
        <v>494</v>
      </c>
      <c r="D35" s="584"/>
      <c r="E35" s="585"/>
      <c r="F35" s="589" t="s">
        <v>564</v>
      </c>
      <c r="G35" s="589" t="s">
        <v>565</v>
      </c>
      <c r="H35" s="590" t="s">
        <v>566</v>
      </c>
    </row>
    <row r="36" spans="2:8" ht="15.9" customHeight="1">
      <c r="B36" s="582"/>
      <c r="C36" s="591" t="s">
        <v>498</v>
      </c>
      <c r="D36" s="259"/>
      <c r="E36" s="592"/>
      <c r="F36" s="586" t="s">
        <v>567</v>
      </c>
      <c r="G36" s="586" t="s">
        <v>568</v>
      </c>
      <c r="H36" s="587" t="s">
        <v>569</v>
      </c>
    </row>
    <row r="37" spans="2:8" ht="15.9" customHeight="1">
      <c r="B37" s="582"/>
      <c r="C37" s="600" t="s">
        <v>502</v>
      </c>
      <c r="D37" s="601"/>
      <c r="E37" s="592"/>
      <c r="F37" s="586" t="s">
        <v>570</v>
      </c>
      <c r="G37" s="586" t="s">
        <v>571</v>
      </c>
      <c r="H37" s="587" t="s">
        <v>572</v>
      </c>
    </row>
    <row r="38" spans="2:8" ht="15.9" customHeight="1">
      <c r="B38" s="582"/>
      <c r="C38" s="602" t="s">
        <v>536</v>
      </c>
      <c r="D38" s="603"/>
      <c r="E38" s="585"/>
      <c r="F38" s="586" t="s">
        <v>573</v>
      </c>
      <c r="G38" s="586" t="s">
        <v>574</v>
      </c>
      <c r="H38" s="587" t="s">
        <v>575</v>
      </c>
    </row>
    <row r="39" spans="2:8" ht="15.9" customHeight="1">
      <c r="B39" s="593"/>
      <c r="C39" s="588" t="s">
        <v>506</v>
      </c>
      <c r="D39" s="584"/>
      <c r="E39" s="585"/>
      <c r="F39" s="589" t="s">
        <v>576</v>
      </c>
      <c r="G39" s="589" t="s">
        <v>577</v>
      </c>
      <c r="H39" s="590" t="s">
        <v>578</v>
      </c>
    </row>
    <row r="40" spans="2:8" ht="15.9" customHeight="1">
      <c r="B40" s="593"/>
      <c r="C40" s="600" t="s">
        <v>508</v>
      </c>
      <c r="D40" s="604"/>
      <c r="E40" s="605"/>
      <c r="F40" s="586" t="s">
        <v>579</v>
      </c>
      <c r="G40" s="586" t="s">
        <v>580</v>
      </c>
      <c r="H40" s="587" t="s">
        <v>581</v>
      </c>
    </row>
    <row r="41" spans="2:8" ht="15.9" customHeight="1">
      <c r="B41" s="593"/>
      <c r="C41" s="600" t="s">
        <v>546</v>
      </c>
      <c r="D41" s="601"/>
      <c r="E41" s="592"/>
      <c r="F41" s="586" t="s">
        <v>582</v>
      </c>
      <c r="G41" s="586" t="s">
        <v>583</v>
      </c>
      <c r="H41" s="587" t="s">
        <v>584</v>
      </c>
    </row>
    <row r="42" spans="2:8" ht="15.9" customHeight="1">
      <c r="B42" s="593"/>
      <c r="C42" s="602" t="s">
        <v>585</v>
      </c>
      <c r="D42" s="603"/>
      <c r="E42" s="585"/>
      <c r="F42" s="586" t="s">
        <v>586</v>
      </c>
      <c r="G42" s="586" t="s">
        <v>587</v>
      </c>
      <c r="H42" s="587" t="s">
        <v>588</v>
      </c>
    </row>
    <row r="43" spans="2:8" ht="15.9" customHeight="1" thickBot="1">
      <c r="B43" s="594"/>
      <c r="C43" s="595" t="s">
        <v>589</v>
      </c>
      <c r="D43" s="596"/>
      <c r="E43" s="597"/>
      <c r="F43" s="598" t="s">
        <v>590</v>
      </c>
      <c r="G43" s="598" t="s">
        <v>591</v>
      </c>
      <c r="H43" s="599" t="s">
        <v>592</v>
      </c>
    </row>
    <row r="44" spans="2:8" ht="15.9" customHeight="1">
      <c r="B44" s="582" t="s">
        <v>593</v>
      </c>
      <c r="C44" s="591" t="s">
        <v>486</v>
      </c>
      <c r="D44" s="259"/>
      <c r="E44" s="592"/>
      <c r="F44" s="580" t="s">
        <v>594</v>
      </c>
      <c r="G44" s="580" t="s">
        <v>595</v>
      </c>
      <c r="H44" s="581" t="s">
        <v>596</v>
      </c>
    </row>
    <row r="45" spans="2:8" ht="15.9" customHeight="1">
      <c r="B45" s="582"/>
      <c r="C45" s="583" t="s">
        <v>490</v>
      </c>
      <c r="D45" s="584"/>
      <c r="E45" s="585"/>
      <c r="F45" s="586" t="s">
        <v>597</v>
      </c>
      <c r="G45" s="586" t="s">
        <v>598</v>
      </c>
      <c r="H45" s="587" t="s">
        <v>599</v>
      </c>
    </row>
    <row r="46" spans="2:8" ht="15.9" customHeight="1">
      <c r="B46" s="582"/>
      <c r="C46" s="588" t="s">
        <v>494</v>
      </c>
      <c r="D46" s="584"/>
      <c r="E46" s="585"/>
      <c r="F46" s="589" t="s">
        <v>600</v>
      </c>
      <c r="G46" s="589" t="s">
        <v>601</v>
      </c>
      <c r="H46" s="590" t="s">
        <v>602</v>
      </c>
    </row>
    <row r="47" spans="2:8" ht="15.9" customHeight="1">
      <c r="B47" s="582"/>
      <c r="C47" s="591" t="s">
        <v>498</v>
      </c>
      <c r="D47" s="259"/>
      <c r="E47" s="592"/>
      <c r="F47" s="586" t="s">
        <v>603</v>
      </c>
      <c r="G47" s="586" t="s">
        <v>604</v>
      </c>
      <c r="H47" s="587" t="s">
        <v>605</v>
      </c>
    </row>
    <row r="48" spans="2:8" ht="15.9" customHeight="1">
      <c r="B48" s="582"/>
      <c r="C48" s="583" t="s">
        <v>502</v>
      </c>
      <c r="D48" s="584"/>
      <c r="E48" s="585"/>
      <c r="F48" s="586" t="s">
        <v>606</v>
      </c>
      <c r="G48" s="586" t="s">
        <v>607</v>
      </c>
      <c r="H48" s="587" t="s">
        <v>608</v>
      </c>
    </row>
    <row r="49" spans="2:8" ht="15.9" customHeight="1">
      <c r="B49" s="582"/>
      <c r="C49" s="588" t="s">
        <v>506</v>
      </c>
      <c r="D49" s="584"/>
      <c r="E49" s="585"/>
      <c r="F49" s="589" t="s">
        <v>609</v>
      </c>
      <c r="G49" s="589" t="s">
        <v>137</v>
      </c>
      <c r="H49" s="590" t="s">
        <v>610</v>
      </c>
    </row>
    <row r="50" spans="2:8" ht="15.9" customHeight="1">
      <c r="B50" s="593"/>
      <c r="C50" s="591" t="s">
        <v>508</v>
      </c>
      <c r="D50" s="259"/>
      <c r="E50" s="592"/>
      <c r="F50" s="586" t="s">
        <v>611</v>
      </c>
      <c r="G50" s="586" t="s">
        <v>612</v>
      </c>
      <c r="H50" s="587" t="s">
        <v>613</v>
      </c>
    </row>
    <row r="51" spans="2:8" ht="15.9" customHeight="1">
      <c r="B51" s="593"/>
      <c r="C51" s="583" t="s">
        <v>512</v>
      </c>
      <c r="D51" s="584"/>
      <c r="E51" s="585"/>
      <c r="F51" s="586" t="s">
        <v>614</v>
      </c>
      <c r="G51" s="586" t="s">
        <v>615</v>
      </c>
      <c r="H51" s="587" t="s">
        <v>616</v>
      </c>
    </row>
    <row r="52" spans="2:8" ht="15.9" customHeight="1" thickBot="1">
      <c r="B52" s="606"/>
      <c r="C52" s="595" t="s">
        <v>516</v>
      </c>
      <c r="D52" s="596"/>
      <c r="E52" s="597"/>
      <c r="F52" s="598" t="s">
        <v>617</v>
      </c>
      <c r="G52" s="598" t="s">
        <v>618</v>
      </c>
      <c r="H52" s="599" t="s">
        <v>619</v>
      </c>
    </row>
    <row r="53" spans="2:8">
      <c r="H53" s="169" t="s">
        <v>68</v>
      </c>
    </row>
    <row r="54" spans="2:8">
      <c r="F54" s="169"/>
      <c r="G54" s="16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3D620-5C42-4BD9-9780-8AF1D4C6ACBF}">
  <sheetPr>
    <pageSetUpPr fitToPage="1"/>
  </sheetPr>
  <dimension ref="A1:J40"/>
  <sheetViews>
    <sheetView showGridLines="0" zoomScale="115" zoomScaleNormal="115" zoomScaleSheetLayoutView="90" workbookViewId="0"/>
  </sheetViews>
  <sheetFormatPr baseColWidth="10" defaultColWidth="9.109375" defaultRowHeight="11.4"/>
  <cols>
    <col min="1" max="1" width="1" style="259" customWidth="1"/>
    <col min="2" max="2" width="48.5546875" style="259" customWidth="1"/>
    <col min="3" max="5" width="17.6640625" style="259" customWidth="1"/>
    <col min="6" max="6" width="4.109375" style="259" customWidth="1"/>
    <col min="7" max="16384" width="9.109375" style="259"/>
  </cols>
  <sheetData>
    <row r="1" spans="1:10">
      <c r="A1" s="259" t="s">
        <v>318</v>
      </c>
    </row>
    <row r="2" spans="1:10" ht="10.199999999999999" customHeight="1" thickBot="1">
      <c r="B2" s="607"/>
      <c r="C2" s="607"/>
      <c r="D2" s="607"/>
      <c r="E2" s="607"/>
    </row>
    <row r="3" spans="1:10" ht="18.600000000000001" customHeight="1" thickBot="1">
      <c r="B3" s="471" t="s">
        <v>620</v>
      </c>
      <c r="C3" s="472"/>
      <c r="D3" s="472"/>
      <c r="E3" s="473"/>
    </row>
    <row r="4" spans="1:10" ht="13.2" customHeight="1" thickBot="1">
      <c r="B4" s="608" t="s">
        <v>621</v>
      </c>
      <c r="C4" s="608"/>
      <c r="D4" s="608"/>
      <c r="E4" s="608"/>
      <c r="F4" s="264"/>
      <c r="G4" s="264"/>
    </row>
    <row r="5" spans="1:10" ht="40.200000000000003" customHeight="1">
      <c r="B5" s="609" t="s">
        <v>622</v>
      </c>
      <c r="C5" s="610" t="s">
        <v>623</v>
      </c>
      <c r="D5" s="610" t="s">
        <v>624</v>
      </c>
      <c r="E5" s="611" t="s">
        <v>234</v>
      </c>
      <c r="F5" s="264"/>
      <c r="G5" s="264"/>
    </row>
    <row r="6" spans="1:10" ht="12.9" customHeight="1">
      <c r="B6" s="612" t="s">
        <v>625</v>
      </c>
      <c r="C6" s="613" t="s">
        <v>626</v>
      </c>
      <c r="D6" s="613" t="s">
        <v>627</v>
      </c>
      <c r="E6" s="614" t="s">
        <v>628</v>
      </c>
    </row>
    <row r="7" spans="1:10" ht="12.9" customHeight="1">
      <c r="B7" s="615" t="s">
        <v>629</v>
      </c>
      <c r="C7" s="616" t="s">
        <v>630</v>
      </c>
      <c r="D7" s="616" t="s">
        <v>631</v>
      </c>
      <c r="E7" s="614" t="s">
        <v>632</v>
      </c>
    </row>
    <row r="8" spans="1:10" ht="12.9" customHeight="1">
      <c r="B8" s="615" t="s">
        <v>633</v>
      </c>
      <c r="C8" s="616" t="s">
        <v>634</v>
      </c>
      <c r="D8" s="616" t="s">
        <v>635</v>
      </c>
      <c r="E8" s="614" t="s">
        <v>636</v>
      </c>
    </row>
    <row r="9" spans="1:10" ht="12.9" customHeight="1">
      <c r="B9" s="615" t="s">
        <v>637</v>
      </c>
      <c r="C9" s="616" t="s">
        <v>638</v>
      </c>
      <c r="D9" s="616" t="s">
        <v>639</v>
      </c>
      <c r="E9" s="614" t="s">
        <v>640</v>
      </c>
    </row>
    <row r="10" spans="1:10" ht="12.9" customHeight="1" thickBot="1">
      <c r="B10" s="617" t="s">
        <v>641</v>
      </c>
      <c r="C10" s="618" t="s">
        <v>642</v>
      </c>
      <c r="D10" s="618" t="s">
        <v>643</v>
      </c>
      <c r="E10" s="619" t="s">
        <v>644</v>
      </c>
    </row>
    <row r="11" spans="1:10" ht="12.9" customHeight="1" thickBot="1">
      <c r="B11" s="620"/>
      <c r="C11" s="621"/>
      <c r="D11" s="621"/>
      <c r="E11" s="622"/>
    </row>
    <row r="12" spans="1:10" ht="15.75" customHeight="1" thickBot="1">
      <c r="B12" s="471" t="s">
        <v>645</v>
      </c>
      <c r="C12" s="472"/>
      <c r="D12" s="472"/>
      <c r="E12" s="473"/>
    </row>
    <row r="13" spans="1:10" ht="12" customHeight="1" thickBot="1">
      <c r="B13" s="623"/>
      <c r="C13" s="623"/>
      <c r="D13" s="623"/>
      <c r="E13" s="623"/>
      <c r="J13" s="624"/>
    </row>
    <row r="14" spans="1:10" ht="40.200000000000003" customHeight="1">
      <c r="B14" s="625" t="s">
        <v>646</v>
      </c>
      <c r="C14" s="610" t="str">
        <f>C5</f>
        <v>Semana 33
11/08 - 17/08         2025</v>
      </c>
      <c r="D14" s="610" t="str">
        <f>D5</f>
        <v>Semana 34
18/08 - 24/08         2025</v>
      </c>
      <c r="E14" s="626" t="s">
        <v>234</v>
      </c>
      <c r="J14" s="624"/>
    </row>
    <row r="15" spans="1:10" ht="12.9" customHeight="1">
      <c r="B15" s="627" t="s">
        <v>647</v>
      </c>
      <c r="C15" s="628"/>
      <c r="D15" s="628"/>
      <c r="E15" s="629"/>
    </row>
    <row r="16" spans="1:10" ht="12.9" customHeight="1">
      <c r="B16" s="627" t="s">
        <v>648</v>
      </c>
      <c r="C16" s="630" t="s">
        <v>649</v>
      </c>
      <c r="D16" s="630" t="s">
        <v>650</v>
      </c>
      <c r="E16" s="631" t="s">
        <v>651</v>
      </c>
    </row>
    <row r="17" spans="2:5" ht="12.9" customHeight="1">
      <c r="B17" s="627" t="s">
        <v>652</v>
      </c>
      <c r="C17" s="630" t="s">
        <v>653</v>
      </c>
      <c r="D17" s="630" t="s">
        <v>654</v>
      </c>
      <c r="E17" s="631" t="s">
        <v>655</v>
      </c>
    </row>
    <row r="18" spans="2:5" ht="12.9" customHeight="1">
      <c r="B18" s="627" t="s">
        <v>656</v>
      </c>
      <c r="C18" s="630" t="s">
        <v>657</v>
      </c>
      <c r="D18" s="630" t="s">
        <v>658</v>
      </c>
      <c r="E18" s="631" t="s">
        <v>659</v>
      </c>
    </row>
    <row r="19" spans="2:5" ht="12.9" customHeight="1">
      <c r="B19" s="627" t="s">
        <v>660</v>
      </c>
      <c r="C19" s="630" t="s">
        <v>661</v>
      </c>
      <c r="D19" s="630" t="s">
        <v>662</v>
      </c>
      <c r="E19" s="631" t="s">
        <v>663</v>
      </c>
    </row>
    <row r="20" spans="2:5" ht="12.9" customHeight="1">
      <c r="B20" s="632" t="s">
        <v>664</v>
      </c>
      <c r="C20" s="633" t="s">
        <v>665</v>
      </c>
      <c r="D20" s="633" t="s">
        <v>666</v>
      </c>
      <c r="E20" s="634" t="s">
        <v>667</v>
      </c>
    </row>
    <row r="21" spans="2:5" ht="12.9" customHeight="1">
      <c r="B21" s="627" t="s">
        <v>668</v>
      </c>
      <c r="C21" s="635"/>
      <c r="D21" s="635"/>
      <c r="E21" s="636"/>
    </row>
    <row r="22" spans="2:5" ht="12.9" customHeight="1">
      <c r="B22" s="627" t="s">
        <v>669</v>
      </c>
      <c r="C22" s="630" t="s">
        <v>670</v>
      </c>
      <c r="D22" s="630" t="s">
        <v>670</v>
      </c>
      <c r="E22" s="636" t="s">
        <v>671</v>
      </c>
    </row>
    <row r="23" spans="2:5" ht="12.9" customHeight="1">
      <c r="B23" s="627" t="s">
        <v>672</v>
      </c>
      <c r="C23" s="616" t="s">
        <v>673</v>
      </c>
      <c r="D23" s="616" t="s">
        <v>674</v>
      </c>
      <c r="E23" s="636" t="s">
        <v>675</v>
      </c>
    </row>
    <row r="24" spans="2:5" ht="12.9" customHeight="1">
      <c r="B24" s="627" t="s">
        <v>676</v>
      </c>
      <c r="C24" s="616" t="s">
        <v>677</v>
      </c>
      <c r="D24" s="616" t="s">
        <v>677</v>
      </c>
      <c r="E24" s="636" t="s">
        <v>671</v>
      </c>
    </row>
    <row r="25" spans="2:5" ht="12.9" customHeight="1">
      <c r="B25" s="627" t="s">
        <v>678</v>
      </c>
      <c r="C25" s="616" t="s">
        <v>679</v>
      </c>
      <c r="D25" s="616" t="s">
        <v>680</v>
      </c>
      <c r="E25" s="636" t="s">
        <v>681</v>
      </c>
    </row>
    <row r="26" spans="2:5" ht="12.9" customHeight="1" thickBot="1">
      <c r="B26" s="637" t="s">
        <v>682</v>
      </c>
      <c r="C26" s="638" t="s">
        <v>683</v>
      </c>
      <c r="D26" s="638" t="s">
        <v>684</v>
      </c>
      <c r="E26" s="639" t="s">
        <v>659</v>
      </c>
    </row>
    <row r="27" spans="2:5" ht="12.9" customHeight="1">
      <c r="B27" s="640"/>
      <c r="C27" s="641"/>
      <c r="D27" s="641"/>
      <c r="E27" s="642"/>
    </row>
    <row r="28" spans="2:5" ht="18.600000000000001" customHeight="1">
      <c r="B28" s="558" t="s">
        <v>685</v>
      </c>
      <c r="C28" s="558"/>
      <c r="D28" s="558"/>
      <c r="E28" s="558"/>
    </row>
    <row r="29" spans="2:5" ht="10.5" customHeight="1" thickBot="1">
      <c r="B29" s="559"/>
      <c r="C29" s="559"/>
      <c r="D29" s="559"/>
      <c r="E29" s="559"/>
    </row>
    <row r="30" spans="2:5" ht="18.600000000000001" customHeight="1" thickBot="1">
      <c r="B30" s="471" t="s">
        <v>686</v>
      </c>
      <c r="C30" s="472"/>
      <c r="D30" s="472"/>
      <c r="E30" s="473"/>
    </row>
    <row r="31" spans="2:5" ht="14.4" customHeight="1" thickBot="1">
      <c r="B31" s="608" t="s">
        <v>687</v>
      </c>
      <c r="C31" s="608"/>
      <c r="D31" s="608"/>
      <c r="E31" s="608"/>
    </row>
    <row r="32" spans="2:5" ht="40.200000000000003" customHeight="1">
      <c r="B32" s="625" t="s">
        <v>688</v>
      </c>
      <c r="C32" s="643" t="str">
        <f>C5</f>
        <v>Semana 33
11/08 - 17/08         2025</v>
      </c>
      <c r="D32" s="643" t="str">
        <f>D5</f>
        <v>Semana 34
18/08 - 24/08         2025</v>
      </c>
      <c r="E32" s="626" t="s">
        <v>234</v>
      </c>
    </row>
    <row r="33" spans="2:5" ht="15" customHeight="1">
      <c r="B33" s="615" t="s">
        <v>689</v>
      </c>
      <c r="C33" s="644">
        <v>1399.2</v>
      </c>
      <c r="D33" s="644">
        <v>1503</v>
      </c>
      <c r="E33" s="645">
        <f>D33-C33</f>
        <v>103.79999999999995</v>
      </c>
    </row>
    <row r="34" spans="2:5" ht="14.25" customHeight="1">
      <c r="B34" s="615" t="s">
        <v>690</v>
      </c>
      <c r="C34" s="644">
        <v>1120</v>
      </c>
      <c r="D34" s="644">
        <v>1109.9000000000001</v>
      </c>
      <c r="E34" s="645">
        <f t="shared" ref="E34:E38" si="0">D34-C34</f>
        <v>-10.099999999999909</v>
      </c>
    </row>
    <row r="35" spans="2:5" ht="14.25" customHeight="1">
      <c r="B35" s="615" t="s">
        <v>691</v>
      </c>
      <c r="C35" s="644">
        <v>903.5</v>
      </c>
      <c r="D35" s="644">
        <v>927.3</v>
      </c>
      <c r="E35" s="645">
        <f t="shared" si="0"/>
        <v>23.799999999999955</v>
      </c>
    </row>
    <row r="36" spans="2:5" ht="14.25" customHeight="1">
      <c r="B36" s="615" t="s">
        <v>692</v>
      </c>
      <c r="C36" s="644">
        <v>890.2</v>
      </c>
      <c r="D36" s="644">
        <v>924</v>
      </c>
      <c r="E36" s="645">
        <f t="shared" si="0"/>
        <v>33.799999999999955</v>
      </c>
    </row>
    <row r="37" spans="2:5" ht="14.25" customHeight="1">
      <c r="B37" s="615" t="s">
        <v>693</v>
      </c>
      <c r="C37" s="644">
        <v>796.4</v>
      </c>
      <c r="D37" s="644">
        <v>854</v>
      </c>
      <c r="E37" s="645">
        <f t="shared" si="0"/>
        <v>57.600000000000023</v>
      </c>
    </row>
    <row r="38" spans="2:5" ht="14.25" customHeight="1" thickBot="1">
      <c r="B38" s="617" t="s">
        <v>694</v>
      </c>
      <c r="C38" s="646">
        <v>341.5</v>
      </c>
      <c r="D38" s="646">
        <v>318.89999999999998</v>
      </c>
      <c r="E38" s="647">
        <f t="shared" si="0"/>
        <v>-22.600000000000023</v>
      </c>
    </row>
    <row r="40" spans="2:5">
      <c r="E40" s="169" t="s">
        <v>68</v>
      </c>
    </row>
  </sheetData>
  <mergeCells count="7">
    <mergeCell ref="B31:E31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  <ignoredErrors>
    <ignoredError sqref="B6:E38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5388A-528B-4320-8832-10D253D34D17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57" customWidth="1"/>
    <col min="2" max="2" width="32.88671875" style="557" customWidth="1"/>
    <col min="3" max="11" width="16.6640625" style="557" customWidth="1"/>
    <col min="12" max="12" width="3.33203125" style="557" customWidth="1"/>
    <col min="13" max="13" width="11.44140625" style="557"/>
    <col min="14" max="14" width="16.109375" style="557" customWidth="1"/>
    <col min="15" max="16384" width="11.44140625" style="557"/>
  </cols>
  <sheetData>
    <row r="1" spans="2:20" hidden="1">
      <c r="B1" s="648"/>
      <c r="C1" s="648"/>
      <c r="D1" s="648"/>
      <c r="E1" s="648"/>
      <c r="F1" s="648"/>
      <c r="G1" s="648"/>
      <c r="H1" s="648"/>
      <c r="I1" s="648"/>
      <c r="J1" s="648"/>
      <c r="K1" s="649"/>
      <c r="L1" s="650" t="s">
        <v>695</v>
      </c>
      <c r="M1" s="651"/>
      <c r="N1" s="651"/>
      <c r="O1" s="651"/>
      <c r="P1" s="651"/>
      <c r="Q1" s="651"/>
      <c r="R1" s="651"/>
      <c r="S1" s="651"/>
      <c r="T1" s="651"/>
    </row>
    <row r="2" spans="2:20" ht="21.6" customHeight="1">
      <c r="B2" s="648"/>
      <c r="C2" s="648"/>
      <c r="D2" s="648"/>
      <c r="E2" s="648"/>
      <c r="F2" s="648"/>
      <c r="G2" s="648"/>
      <c r="H2" s="648"/>
      <c r="I2" s="648"/>
      <c r="J2" s="648"/>
      <c r="K2" s="652"/>
      <c r="L2" s="653"/>
      <c r="M2" s="654"/>
      <c r="N2" s="654"/>
      <c r="O2" s="654"/>
      <c r="P2" s="654"/>
      <c r="Q2" s="654"/>
      <c r="R2" s="654"/>
      <c r="S2" s="654"/>
      <c r="T2" s="654"/>
    </row>
    <row r="3" spans="2:20" ht="9.6" customHeight="1">
      <c r="B3" s="648"/>
      <c r="C3" s="648"/>
      <c r="D3" s="648"/>
      <c r="E3" s="648"/>
      <c r="F3" s="648"/>
      <c r="G3" s="648"/>
      <c r="H3" s="648"/>
      <c r="I3" s="648"/>
      <c r="J3" s="648"/>
      <c r="K3" s="648"/>
      <c r="L3" s="648"/>
      <c r="M3" s="648"/>
      <c r="N3" s="648"/>
      <c r="O3" s="648"/>
      <c r="P3" s="648"/>
      <c r="Q3" s="648"/>
      <c r="R3" s="648"/>
      <c r="S3" s="648"/>
      <c r="T3" s="648"/>
    </row>
    <row r="4" spans="2:20" ht="23.4" customHeight="1" thickBot="1">
      <c r="B4" s="376" t="s">
        <v>696</v>
      </c>
      <c r="C4" s="376"/>
      <c r="D4" s="376"/>
      <c r="E4" s="376"/>
      <c r="F4" s="376"/>
      <c r="G4" s="376"/>
      <c r="H4" s="376"/>
      <c r="I4" s="376"/>
      <c r="J4" s="376"/>
      <c r="K4" s="376"/>
      <c r="L4" s="654"/>
      <c r="M4" s="654"/>
      <c r="N4" s="654"/>
      <c r="O4" s="654"/>
      <c r="P4" s="654"/>
      <c r="Q4" s="654"/>
      <c r="R4" s="654"/>
      <c r="S4" s="648"/>
      <c r="T4" s="648"/>
    </row>
    <row r="5" spans="2:20" ht="21" customHeight="1" thickBot="1">
      <c r="B5" s="471" t="s">
        <v>697</v>
      </c>
      <c r="C5" s="472"/>
      <c r="D5" s="472"/>
      <c r="E5" s="472"/>
      <c r="F5" s="472"/>
      <c r="G5" s="472"/>
      <c r="H5" s="472"/>
      <c r="I5" s="472"/>
      <c r="J5" s="472"/>
      <c r="K5" s="473"/>
      <c r="L5" s="655"/>
      <c r="M5" s="655"/>
      <c r="N5" s="655"/>
      <c r="O5" s="655"/>
      <c r="P5" s="655"/>
      <c r="Q5" s="655"/>
      <c r="R5" s="655"/>
      <c r="S5" s="648"/>
      <c r="T5" s="648"/>
    </row>
    <row r="6" spans="2:20" ht="13.2" customHeight="1">
      <c r="L6" s="654"/>
      <c r="M6" s="654"/>
      <c r="N6" s="654"/>
      <c r="O6" s="654"/>
      <c r="P6" s="654"/>
      <c r="Q6" s="654"/>
      <c r="R6" s="655"/>
      <c r="S6" s="648"/>
      <c r="T6" s="648"/>
    </row>
    <row r="7" spans="2:20" ht="13.2" customHeight="1">
      <c r="B7" s="656" t="s">
        <v>698</v>
      </c>
      <c r="C7" s="656"/>
      <c r="D7" s="656"/>
      <c r="E7" s="656"/>
      <c r="F7" s="656"/>
      <c r="G7" s="656"/>
      <c r="H7" s="656"/>
      <c r="I7" s="656"/>
      <c r="J7" s="656"/>
      <c r="K7" s="656"/>
      <c r="L7" s="654"/>
      <c r="M7" s="654"/>
      <c r="N7" s="654"/>
      <c r="O7" s="654"/>
      <c r="P7" s="654"/>
      <c r="Q7" s="654"/>
      <c r="R7" s="655"/>
      <c r="S7" s="648"/>
      <c r="T7" s="648"/>
    </row>
    <row r="8" spans="2:20" ht="13.8" thickBot="1">
      <c r="B8" s="259"/>
      <c r="C8" s="259"/>
      <c r="D8" s="259"/>
      <c r="E8" s="259"/>
      <c r="F8" s="259"/>
      <c r="G8" s="259"/>
      <c r="H8" s="259"/>
      <c r="I8" s="259"/>
      <c r="J8" s="259"/>
      <c r="K8" s="259"/>
    </row>
    <row r="9" spans="2:20" ht="19.95" customHeight="1">
      <c r="B9" s="657" t="s">
        <v>699</v>
      </c>
      <c r="C9" s="658" t="s">
        <v>700</v>
      </c>
      <c r="D9" s="659"/>
      <c r="E9" s="660"/>
      <c r="F9" s="658" t="s">
        <v>701</v>
      </c>
      <c r="G9" s="659"/>
      <c r="H9" s="660"/>
      <c r="I9" s="658" t="s">
        <v>702</v>
      </c>
      <c r="J9" s="659"/>
      <c r="K9" s="661"/>
    </row>
    <row r="10" spans="2:20" ht="37.200000000000003" customHeight="1">
      <c r="B10" s="662"/>
      <c r="C10" s="663" t="s">
        <v>479</v>
      </c>
      <c r="D10" s="663" t="s">
        <v>480</v>
      </c>
      <c r="E10" s="664" t="s">
        <v>703</v>
      </c>
      <c r="F10" s="663" t="str">
        <f>C10</f>
        <v>Semana 33
11/08  - 17/08       2025</v>
      </c>
      <c r="G10" s="663" t="str">
        <f>D10</f>
        <v>Semana 34
18/08  - 24/08       2025</v>
      </c>
      <c r="H10" s="664" t="s">
        <v>703</v>
      </c>
      <c r="I10" s="663" t="str">
        <f>C10</f>
        <v>Semana 33
11/08  - 17/08       2025</v>
      </c>
      <c r="J10" s="663" t="str">
        <f>D10</f>
        <v>Semana 34
18/08  - 24/08       2025</v>
      </c>
      <c r="K10" s="665" t="s">
        <v>703</v>
      </c>
    </row>
    <row r="11" spans="2:20" ht="30" customHeight="1" thickBot="1">
      <c r="B11" s="666" t="s">
        <v>704</v>
      </c>
      <c r="C11" s="667" t="s">
        <v>145</v>
      </c>
      <c r="D11" s="667" t="s">
        <v>705</v>
      </c>
      <c r="E11" s="668" t="s">
        <v>706</v>
      </c>
      <c r="F11" s="667" t="s">
        <v>148</v>
      </c>
      <c r="G11" s="667" t="s">
        <v>149</v>
      </c>
      <c r="H11" s="668" t="s">
        <v>707</v>
      </c>
      <c r="I11" s="667" t="s">
        <v>151</v>
      </c>
      <c r="J11" s="667" t="s">
        <v>152</v>
      </c>
      <c r="K11" s="669" t="s">
        <v>708</v>
      </c>
    </row>
    <row r="12" spans="2:20" ht="19.95" customHeight="1">
      <c r="B12" s="259"/>
      <c r="C12" s="259"/>
      <c r="D12" s="259"/>
      <c r="E12" s="259"/>
      <c r="F12" s="259"/>
      <c r="G12" s="259"/>
      <c r="H12" s="259"/>
      <c r="I12" s="259"/>
      <c r="J12" s="259"/>
      <c r="K12" s="259"/>
    </row>
    <row r="13" spans="2:20" ht="19.95" customHeight="1" thickBot="1">
      <c r="B13" s="259"/>
      <c r="C13" s="259"/>
      <c r="D13" s="259"/>
      <c r="E13" s="259"/>
      <c r="F13" s="259"/>
      <c r="G13" s="259"/>
      <c r="H13" s="259"/>
      <c r="I13" s="259"/>
      <c r="J13" s="259"/>
      <c r="K13" s="259"/>
    </row>
    <row r="14" spans="2:20" ht="19.95" customHeight="1">
      <c r="B14" s="657" t="s">
        <v>699</v>
      </c>
      <c r="C14" s="658" t="s">
        <v>709</v>
      </c>
      <c r="D14" s="659"/>
      <c r="E14" s="660"/>
      <c r="F14" s="658" t="s">
        <v>710</v>
      </c>
      <c r="G14" s="659"/>
      <c r="H14" s="660"/>
      <c r="I14" s="658" t="s">
        <v>711</v>
      </c>
      <c r="J14" s="659"/>
      <c r="K14" s="661"/>
    </row>
    <row r="15" spans="2:20" ht="37.200000000000003" customHeight="1">
      <c r="B15" s="662"/>
      <c r="C15" s="663" t="str">
        <f>C10</f>
        <v>Semana 33
11/08  - 17/08       2025</v>
      </c>
      <c r="D15" s="663" t="str">
        <f>D10</f>
        <v>Semana 34
18/08  - 24/08       2025</v>
      </c>
      <c r="E15" s="664" t="s">
        <v>234</v>
      </c>
      <c r="F15" s="663" t="str">
        <f>C10</f>
        <v>Semana 33
11/08  - 17/08       2025</v>
      </c>
      <c r="G15" s="663" t="str">
        <f>D10</f>
        <v>Semana 34
18/08  - 24/08       2025</v>
      </c>
      <c r="H15" s="664" t="s">
        <v>234</v>
      </c>
      <c r="I15" s="663" t="str">
        <f>C10</f>
        <v>Semana 33
11/08  - 17/08       2025</v>
      </c>
      <c r="J15" s="663" t="str">
        <f>D10</f>
        <v>Semana 34
18/08  - 24/08       2025</v>
      </c>
      <c r="K15" s="665" t="s">
        <v>234</v>
      </c>
    </row>
    <row r="16" spans="2:20" ht="30" customHeight="1" thickBot="1">
      <c r="B16" s="666" t="s">
        <v>704</v>
      </c>
      <c r="C16" s="667" t="s">
        <v>154</v>
      </c>
      <c r="D16" s="667" t="s">
        <v>155</v>
      </c>
      <c r="E16" s="668" t="s">
        <v>712</v>
      </c>
      <c r="F16" s="667" t="s">
        <v>713</v>
      </c>
      <c r="G16" s="667" t="s">
        <v>714</v>
      </c>
      <c r="H16" s="668" t="s">
        <v>715</v>
      </c>
      <c r="I16" s="667" t="s">
        <v>716</v>
      </c>
      <c r="J16" s="667" t="s">
        <v>717</v>
      </c>
      <c r="K16" s="669" t="s">
        <v>718</v>
      </c>
    </row>
    <row r="17" spans="2:11" ht="19.95" customHeight="1">
      <c r="C17" s="557" t="s">
        <v>719</v>
      </c>
      <c r="D17" s="557" t="s">
        <v>719</v>
      </c>
    </row>
    <row r="18" spans="2:11" ht="19.95" customHeight="1" thickBot="1"/>
    <row r="19" spans="2:11" ht="19.95" customHeight="1" thickBot="1">
      <c r="B19" s="471" t="s">
        <v>720</v>
      </c>
      <c r="C19" s="472"/>
      <c r="D19" s="472"/>
      <c r="E19" s="472"/>
      <c r="F19" s="472"/>
      <c r="G19" s="472"/>
      <c r="H19" s="472"/>
      <c r="I19" s="472"/>
      <c r="J19" s="472"/>
      <c r="K19" s="473"/>
    </row>
    <row r="20" spans="2:11" ht="19.95" customHeight="1">
      <c r="B20" s="281"/>
    </row>
    <row r="21" spans="2:11" ht="19.95" customHeight="1" thickBot="1"/>
    <row r="22" spans="2:11" ht="19.95" customHeight="1">
      <c r="B22" s="657" t="s">
        <v>721</v>
      </c>
      <c r="C22" s="658" t="s">
        <v>722</v>
      </c>
      <c r="D22" s="659"/>
      <c r="E22" s="660"/>
      <c r="F22" s="658" t="s">
        <v>723</v>
      </c>
      <c r="G22" s="659"/>
      <c r="H22" s="660"/>
      <c r="I22" s="658" t="s">
        <v>724</v>
      </c>
      <c r="J22" s="659"/>
      <c r="K22" s="661"/>
    </row>
    <row r="23" spans="2:11" ht="37.200000000000003" customHeight="1">
      <c r="B23" s="662"/>
      <c r="C23" s="670" t="str">
        <f>C10</f>
        <v>Semana 33
11/08  - 17/08       2025</v>
      </c>
      <c r="D23" s="670" t="str">
        <f>D10</f>
        <v>Semana 34
18/08  - 24/08       2025</v>
      </c>
      <c r="E23" s="671" t="s">
        <v>234</v>
      </c>
      <c r="F23" s="670" t="str">
        <f>C10</f>
        <v>Semana 33
11/08  - 17/08       2025</v>
      </c>
      <c r="G23" s="670" t="str">
        <f>D10</f>
        <v>Semana 34
18/08  - 24/08       2025</v>
      </c>
      <c r="H23" s="671" t="s">
        <v>234</v>
      </c>
      <c r="I23" s="670" t="str">
        <f>C10</f>
        <v>Semana 33
11/08  - 17/08       2025</v>
      </c>
      <c r="J23" s="670" t="str">
        <f>D10</f>
        <v>Semana 34
18/08  - 24/08       2025</v>
      </c>
      <c r="K23" s="672" t="s">
        <v>234</v>
      </c>
    </row>
    <row r="24" spans="2:11" ht="30" customHeight="1">
      <c r="B24" s="673" t="s">
        <v>725</v>
      </c>
      <c r="C24" s="674" t="s">
        <v>327</v>
      </c>
      <c r="D24" s="674" t="s">
        <v>327</v>
      </c>
      <c r="E24" s="675" t="s">
        <v>327</v>
      </c>
      <c r="F24" s="674" t="s">
        <v>179</v>
      </c>
      <c r="G24" s="674" t="s">
        <v>179</v>
      </c>
      <c r="H24" s="675" t="s">
        <v>671</v>
      </c>
      <c r="I24" s="674" t="s">
        <v>187</v>
      </c>
      <c r="J24" s="674" t="s">
        <v>187</v>
      </c>
      <c r="K24" s="676" t="s">
        <v>671</v>
      </c>
    </row>
    <row r="25" spans="2:11" ht="30" customHeight="1">
      <c r="B25" s="673" t="s">
        <v>726</v>
      </c>
      <c r="C25" s="674" t="s">
        <v>727</v>
      </c>
      <c r="D25" s="674" t="s">
        <v>727</v>
      </c>
      <c r="E25" s="675" t="s">
        <v>671</v>
      </c>
      <c r="F25" s="674" t="s">
        <v>728</v>
      </c>
      <c r="G25" s="674" t="s">
        <v>728</v>
      </c>
      <c r="H25" s="675" t="s">
        <v>671</v>
      </c>
      <c r="I25" s="674" t="s">
        <v>179</v>
      </c>
      <c r="J25" s="674" t="s">
        <v>179</v>
      </c>
      <c r="K25" s="676" t="s">
        <v>671</v>
      </c>
    </row>
    <row r="26" spans="2:11" ht="30" customHeight="1">
      <c r="B26" s="673" t="s">
        <v>729</v>
      </c>
      <c r="C26" s="674" t="s">
        <v>730</v>
      </c>
      <c r="D26" s="674" t="s">
        <v>178</v>
      </c>
      <c r="E26" s="675" t="s">
        <v>731</v>
      </c>
      <c r="F26" s="674" t="s">
        <v>179</v>
      </c>
      <c r="G26" s="674" t="s">
        <v>732</v>
      </c>
      <c r="H26" s="675" t="s">
        <v>731</v>
      </c>
      <c r="I26" s="674" t="s">
        <v>733</v>
      </c>
      <c r="J26" s="674" t="s">
        <v>734</v>
      </c>
      <c r="K26" s="676" t="s">
        <v>731</v>
      </c>
    </row>
    <row r="27" spans="2:11" ht="30" customHeight="1">
      <c r="B27" s="673" t="s">
        <v>735</v>
      </c>
      <c r="C27" s="674" t="s">
        <v>736</v>
      </c>
      <c r="D27" s="674" t="s">
        <v>737</v>
      </c>
      <c r="E27" s="675" t="s">
        <v>731</v>
      </c>
      <c r="F27" s="674" t="s">
        <v>738</v>
      </c>
      <c r="G27" s="674" t="s">
        <v>728</v>
      </c>
      <c r="H27" s="675" t="s">
        <v>731</v>
      </c>
      <c r="I27" s="674" t="s">
        <v>727</v>
      </c>
      <c r="J27" s="674" t="s">
        <v>730</v>
      </c>
      <c r="K27" s="676" t="s">
        <v>731</v>
      </c>
    </row>
    <row r="28" spans="2:11" ht="30" customHeight="1">
      <c r="B28" s="673" t="s">
        <v>739</v>
      </c>
      <c r="C28" s="674" t="s">
        <v>736</v>
      </c>
      <c r="D28" s="674" t="s">
        <v>736</v>
      </c>
      <c r="E28" s="675" t="s">
        <v>671</v>
      </c>
      <c r="F28" s="674" t="s">
        <v>727</v>
      </c>
      <c r="G28" s="674" t="s">
        <v>727</v>
      </c>
      <c r="H28" s="675" t="s">
        <v>671</v>
      </c>
      <c r="I28" s="674" t="s">
        <v>740</v>
      </c>
      <c r="J28" s="674" t="s">
        <v>740</v>
      </c>
      <c r="K28" s="676" t="s">
        <v>671</v>
      </c>
    </row>
    <row r="29" spans="2:11" ht="30" customHeight="1">
      <c r="B29" s="673" t="s">
        <v>741</v>
      </c>
      <c r="C29" s="674" t="s">
        <v>179</v>
      </c>
      <c r="D29" s="674" t="s">
        <v>179</v>
      </c>
      <c r="E29" s="675" t="s">
        <v>671</v>
      </c>
      <c r="F29" s="674" t="s">
        <v>179</v>
      </c>
      <c r="G29" s="674" t="s">
        <v>179</v>
      </c>
      <c r="H29" s="675" t="s">
        <v>671</v>
      </c>
      <c r="I29" s="674" t="s">
        <v>742</v>
      </c>
      <c r="J29" s="674" t="s">
        <v>742</v>
      </c>
      <c r="K29" s="676" t="s">
        <v>671</v>
      </c>
    </row>
    <row r="30" spans="2:11" ht="30" customHeight="1">
      <c r="B30" s="673" t="s">
        <v>743</v>
      </c>
      <c r="C30" s="674" t="s">
        <v>730</v>
      </c>
      <c r="D30" s="674" t="s">
        <v>733</v>
      </c>
      <c r="E30" s="675" t="s">
        <v>744</v>
      </c>
      <c r="F30" s="674" t="s">
        <v>179</v>
      </c>
      <c r="G30" s="674" t="s">
        <v>178</v>
      </c>
      <c r="H30" s="675" t="s">
        <v>744</v>
      </c>
      <c r="I30" s="674" t="s">
        <v>745</v>
      </c>
      <c r="J30" s="674" t="s">
        <v>193</v>
      </c>
      <c r="K30" s="676" t="s">
        <v>744</v>
      </c>
    </row>
    <row r="31" spans="2:11" ht="30" customHeight="1" thickBot="1">
      <c r="B31" s="677" t="s">
        <v>746</v>
      </c>
      <c r="C31" s="678" t="s">
        <v>187</v>
      </c>
      <c r="D31" s="678" t="s">
        <v>727</v>
      </c>
      <c r="E31" s="679" t="s">
        <v>731</v>
      </c>
      <c r="F31" s="678" t="s">
        <v>737</v>
      </c>
      <c r="G31" s="678" t="s">
        <v>179</v>
      </c>
      <c r="H31" s="679" t="s">
        <v>731</v>
      </c>
      <c r="I31" s="678" t="s">
        <v>728</v>
      </c>
      <c r="J31" s="678" t="s">
        <v>733</v>
      </c>
      <c r="K31" s="680" t="s">
        <v>731</v>
      </c>
    </row>
    <row r="32" spans="2:11" ht="16.5" customHeight="1">
      <c r="B32" s="681" t="s">
        <v>747</v>
      </c>
    </row>
    <row r="33" spans="11:11">
      <c r="K33" s="169" t="s">
        <v>68</v>
      </c>
    </row>
    <row r="34" spans="11:11">
      <c r="K34" s="33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  <ignoredErrors>
    <ignoredError sqref="B11:K3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BF5C9-79E3-4C67-AB8E-7B30C0072C76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9" customWidth="1"/>
    <col min="2" max="2" width="40.88671875" style="259" customWidth="1"/>
    <col min="3" max="5" width="20.6640625" style="259" customWidth="1"/>
    <col min="6" max="6" width="4.109375" style="259" customWidth="1"/>
    <col min="7" max="8" width="10.6640625" style="259" customWidth="1"/>
    <col min="9" max="16384" width="9.109375" style="259"/>
  </cols>
  <sheetData>
    <row r="2" spans="2:8" ht="13.8">
      <c r="E2" s="260"/>
    </row>
    <row r="3" spans="2:8" ht="13.95" customHeight="1" thickBot="1">
      <c r="B3" s="607"/>
      <c r="C3" s="607"/>
      <c r="D3" s="607"/>
      <c r="E3" s="607"/>
      <c r="F3" s="607"/>
      <c r="G3" s="607"/>
      <c r="H3" s="607"/>
    </row>
    <row r="4" spans="2:8" ht="19.95" customHeight="1" thickBot="1">
      <c r="B4" s="471" t="s">
        <v>748</v>
      </c>
      <c r="C4" s="472"/>
      <c r="D4" s="472"/>
      <c r="E4" s="473"/>
      <c r="F4" s="682"/>
      <c r="G4" s="682"/>
      <c r="H4" s="607"/>
    </row>
    <row r="5" spans="2:8" ht="22.95" customHeight="1">
      <c r="B5" s="683" t="s">
        <v>749</v>
      </c>
      <c r="C5" s="683"/>
      <c r="D5" s="683"/>
      <c r="E5" s="683"/>
      <c r="G5" s="607"/>
      <c r="H5" s="607"/>
    </row>
    <row r="6" spans="2:8" ht="15" customHeight="1">
      <c r="B6" s="684"/>
      <c r="C6" s="684"/>
      <c r="D6" s="684"/>
      <c r="E6" s="684"/>
      <c r="F6" s="264"/>
      <c r="G6" s="685"/>
      <c r="H6" s="607"/>
    </row>
    <row r="7" spans="2:8" ht="0.9" customHeight="1" thickBot="1">
      <c r="B7" s="685"/>
      <c r="C7" s="685"/>
      <c r="D7" s="685"/>
      <c r="E7" s="685"/>
      <c r="F7" s="685"/>
      <c r="G7" s="685"/>
      <c r="H7" s="607"/>
    </row>
    <row r="8" spans="2:8" ht="40.200000000000003" customHeight="1">
      <c r="B8" s="686" t="s">
        <v>750</v>
      </c>
      <c r="C8" s="610" t="s">
        <v>751</v>
      </c>
      <c r="D8" s="610" t="s">
        <v>752</v>
      </c>
      <c r="E8" s="687" t="s">
        <v>483</v>
      </c>
      <c r="F8" s="607"/>
      <c r="G8" s="607"/>
      <c r="H8" s="607"/>
    </row>
    <row r="9" spans="2:8" ht="12.9" customHeight="1">
      <c r="B9" s="688" t="s">
        <v>753</v>
      </c>
      <c r="C9" s="689" t="s">
        <v>754</v>
      </c>
      <c r="D9" s="689" t="s">
        <v>754</v>
      </c>
      <c r="E9" s="690" t="s">
        <v>755</v>
      </c>
      <c r="F9" s="607"/>
      <c r="G9" s="607"/>
      <c r="H9" s="607"/>
    </row>
    <row r="10" spans="2:8" ht="32.1" customHeight="1">
      <c r="B10" s="691" t="s">
        <v>756</v>
      </c>
      <c r="C10" s="692"/>
      <c r="D10" s="692"/>
      <c r="E10" s="693"/>
      <c r="F10" s="607"/>
      <c r="G10" s="607"/>
      <c r="H10" s="607"/>
    </row>
    <row r="11" spans="2:8" ht="12.9" customHeight="1">
      <c r="B11" s="688" t="s">
        <v>757</v>
      </c>
      <c r="C11" s="694" t="s">
        <v>758</v>
      </c>
      <c r="D11" s="694" t="s">
        <v>759</v>
      </c>
      <c r="E11" s="690" t="s">
        <v>760</v>
      </c>
      <c r="F11" s="607"/>
      <c r="G11" s="607"/>
      <c r="H11" s="607"/>
    </row>
    <row r="12" spans="2:8" ht="11.25" hidden="1" customHeight="1">
      <c r="B12" s="695"/>
      <c r="C12" s="696"/>
      <c r="D12" s="696"/>
      <c r="E12" s="697"/>
      <c r="F12" s="607"/>
      <c r="G12" s="607"/>
      <c r="H12" s="607"/>
    </row>
    <row r="13" spans="2:8" ht="32.1" customHeight="1">
      <c r="B13" s="691" t="s">
        <v>761</v>
      </c>
      <c r="C13" s="692"/>
      <c r="D13" s="692"/>
      <c r="E13" s="693"/>
      <c r="F13" s="607"/>
      <c r="G13" s="607"/>
      <c r="H13" s="607"/>
    </row>
    <row r="14" spans="2:8" ht="12.9" customHeight="1">
      <c r="B14" s="688" t="s">
        <v>762</v>
      </c>
      <c r="C14" s="694" t="s">
        <v>763</v>
      </c>
      <c r="D14" s="694" t="s">
        <v>763</v>
      </c>
      <c r="E14" s="690" t="s">
        <v>671</v>
      </c>
      <c r="F14" s="607"/>
      <c r="G14" s="607"/>
      <c r="H14" s="607"/>
    </row>
    <row r="15" spans="2:8" ht="12.9" customHeight="1">
      <c r="B15" s="688" t="s">
        <v>764</v>
      </c>
      <c r="C15" s="694" t="s">
        <v>765</v>
      </c>
      <c r="D15" s="694" t="s">
        <v>765</v>
      </c>
      <c r="E15" s="690" t="s">
        <v>671</v>
      </c>
      <c r="F15" s="607"/>
      <c r="G15" s="607"/>
      <c r="H15" s="607"/>
    </row>
    <row r="16" spans="2:8" ht="12.9" customHeight="1" thickBot="1">
      <c r="B16" s="698" t="s">
        <v>766</v>
      </c>
      <c r="C16" s="699" t="s">
        <v>767</v>
      </c>
      <c r="D16" s="699" t="s">
        <v>767</v>
      </c>
      <c r="E16" s="700" t="s">
        <v>671</v>
      </c>
      <c r="F16" s="607"/>
      <c r="G16" s="607"/>
      <c r="H16" s="607"/>
    </row>
    <row r="17" spans="2:8" ht="0.9" customHeight="1">
      <c r="B17" s="701">
        <v>5</v>
      </c>
      <c r="C17" s="701"/>
      <c r="D17" s="701"/>
      <c r="E17" s="701"/>
      <c r="F17" s="607"/>
      <c r="G17" s="607"/>
      <c r="H17" s="607"/>
    </row>
    <row r="18" spans="2:8" ht="21.9" customHeight="1" thickBot="1">
      <c r="B18" s="702"/>
      <c r="C18" s="702"/>
      <c r="D18" s="702"/>
      <c r="E18" s="702"/>
      <c r="F18" s="607"/>
      <c r="G18" s="607"/>
      <c r="H18" s="607"/>
    </row>
    <row r="19" spans="2:8" ht="14.4" customHeight="1" thickBot="1">
      <c r="B19" s="471" t="s">
        <v>768</v>
      </c>
      <c r="C19" s="472"/>
      <c r="D19" s="472"/>
      <c r="E19" s="473"/>
      <c r="F19" s="607"/>
      <c r="G19" s="607"/>
      <c r="H19" s="607"/>
    </row>
    <row r="20" spans="2:8" ht="21.75" customHeight="1">
      <c r="B20" s="683" t="s">
        <v>749</v>
      </c>
      <c r="C20" s="683"/>
      <c r="D20" s="683"/>
      <c r="E20" s="683"/>
      <c r="F20" s="607"/>
      <c r="G20" s="607"/>
      <c r="H20" s="607"/>
    </row>
    <row r="21" spans="2:8" ht="12" customHeight="1" thickBot="1">
      <c r="B21" s="703"/>
      <c r="C21" s="703"/>
      <c r="D21" s="703"/>
      <c r="E21" s="703"/>
      <c r="F21" s="607"/>
      <c r="G21" s="607"/>
      <c r="H21" s="607"/>
    </row>
    <row r="22" spans="2:8" ht="40.200000000000003" customHeight="1">
      <c r="B22" s="686" t="s">
        <v>769</v>
      </c>
      <c r="C22" s="610" t="str">
        <f>C8</f>
        <v>Semana 33
11/08 - 17/08        2025</v>
      </c>
      <c r="D22" s="610" t="str">
        <f>D8</f>
        <v>Semana 34
18/08 - 24/08        2025</v>
      </c>
      <c r="E22" s="687" t="s">
        <v>483</v>
      </c>
      <c r="F22" s="607"/>
      <c r="G22" s="607"/>
      <c r="H22" s="607"/>
    </row>
    <row r="23" spans="2:8" ht="12.75" customHeight="1">
      <c r="B23" s="688" t="s">
        <v>770</v>
      </c>
      <c r="C23" s="704" t="s">
        <v>771</v>
      </c>
      <c r="D23" s="704" t="s">
        <v>771</v>
      </c>
      <c r="E23" s="690" t="s">
        <v>772</v>
      </c>
      <c r="F23" s="607"/>
      <c r="G23" s="607"/>
      <c r="H23" s="607"/>
    </row>
    <row r="24" spans="2:8">
      <c r="B24" s="688" t="s">
        <v>773</v>
      </c>
      <c r="C24" s="704" t="s">
        <v>774</v>
      </c>
      <c r="D24" s="704" t="s">
        <v>774</v>
      </c>
      <c r="E24" s="690" t="s">
        <v>775</v>
      </c>
    </row>
    <row r="25" spans="2:8" ht="32.1" customHeight="1">
      <c r="B25" s="691" t="s">
        <v>761</v>
      </c>
      <c r="C25" s="705"/>
      <c r="D25" s="705"/>
      <c r="E25" s="706"/>
    </row>
    <row r="26" spans="2:8" ht="14.25" customHeight="1">
      <c r="B26" s="688" t="s">
        <v>776</v>
      </c>
      <c r="C26" s="704" t="s">
        <v>777</v>
      </c>
      <c r="D26" s="704" t="s">
        <v>778</v>
      </c>
      <c r="E26" s="690" t="s">
        <v>779</v>
      </c>
    </row>
    <row r="27" spans="2:8" ht="32.1" customHeight="1">
      <c r="B27" s="691" t="s">
        <v>780</v>
      </c>
      <c r="C27" s="705"/>
      <c r="D27" s="705"/>
      <c r="E27" s="707"/>
    </row>
    <row r="28" spans="2:8" ht="14.25" customHeight="1">
      <c r="B28" s="688" t="s">
        <v>781</v>
      </c>
      <c r="C28" s="708" t="s">
        <v>782</v>
      </c>
      <c r="D28" s="708" t="s">
        <v>783</v>
      </c>
      <c r="E28" s="709" t="s">
        <v>784</v>
      </c>
    </row>
    <row r="29" spans="2:8" ht="32.1" customHeight="1">
      <c r="B29" s="691" t="s">
        <v>785</v>
      </c>
      <c r="C29" s="705"/>
      <c r="D29" s="705"/>
      <c r="E29" s="706"/>
    </row>
    <row r="30" spans="2:8">
      <c r="B30" s="688" t="s">
        <v>786</v>
      </c>
      <c r="C30" s="708" t="s">
        <v>353</v>
      </c>
      <c r="D30" s="708" t="s">
        <v>353</v>
      </c>
      <c r="E30" s="709" t="s">
        <v>353</v>
      </c>
    </row>
    <row r="31" spans="2:8" ht="27.75" customHeight="1">
      <c r="B31" s="691" t="s">
        <v>787</v>
      </c>
      <c r="C31" s="705"/>
      <c r="D31" s="705"/>
      <c r="E31" s="706"/>
    </row>
    <row r="32" spans="2:8">
      <c r="B32" s="688" t="s">
        <v>788</v>
      </c>
      <c r="C32" s="708" t="s">
        <v>789</v>
      </c>
      <c r="D32" s="708" t="s">
        <v>790</v>
      </c>
      <c r="E32" s="709" t="s">
        <v>791</v>
      </c>
    </row>
    <row r="33" spans="2:5">
      <c r="B33" s="688" t="s">
        <v>792</v>
      </c>
      <c r="C33" s="708" t="s">
        <v>793</v>
      </c>
      <c r="D33" s="708" t="s">
        <v>794</v>
      </c>
      <c r="E33" s="709" t="s">
        <v>795</v>
      </c>
    </row>
    <row r="34" spans="2:5">
      <c r="B34" s="688" t="s">
        <v>796</v>
      </c>
      <c r="C34" s="710" t="s">
        <v>353</v>
      </c>
      <c r="D34" s="710" t="s">
        <v>353</v>
      </c>
      <c r="E34" s="709" t="s">
        <v>353</v>
      </c>
    </row>
    <row r="35" spans="2:5" ht="32.1" customHeight="1">
      <c r="B35" s="691" t="s">
        <v>797</v>
      </c>
      <c r="C35" s="705"/>
      <c r="D35" s="705"/>
      <c r="E35" s="707"/>
    </row>
    <row r="36" spans="2:5" ht="16.5" customHeight="1">
      <c r="B36" s="688" t="s">
        <v>798</v>
      </c>
      <c r="C36" s="708" t="s">
        <v>799</v>
      </c>
      <c r="D36" s="708" t="s">
        <v>799</v>
      </c>
      <c r="E36" s="709" t="s">
        <v>671</v>
      </c>
    </row>
    <row r="37" spans="2:5" ht="23.25" customHeight="1">
      <c r="B37" s="691" t="s">
        <v>800</v>
      </c>
      <c r="C37" s="705"/>
      <c r="D37" s="705"/>
      <c r="E37" s="707"/>
    </row>
    <row r="38" spans="2:5" ht="13.5" customHeight="1">
      <c r="B38" s="688" t="s">
        <v>801</v>
      </c>
      <c r="C38" s="708">
        <v>438</v>
      </c>
      <c r="D38" s="708">
        <v>438</v>
      </c>
      <c r="E38" s="709">
        <f>D38-C38</f>
        <v>0</v>
      </c>
    </row>
    <row r="39" spans="2:5" ht="32.1" customHeight="1">
      <c r="B39" s="691" t="s">
        <v>802</v>
      </c>
      <c r="C39" s="705"/>
      <c r="D39" s="705"/>
      <c r="E39" s="706"/>
    </row>
    <row r="40" spans="2:5" ht="16.5" customHeight="1" thickBot="1">
      <c r="B40" s="698" t="s">
        <v>803</v>
      </c>
      <c r="C40" s="711">
        <v>156.52000000000001</v>
      </c>
      <c r="D40" s="711">
        <v>156.52000000000001</v>
      </c>
      <c r="E40" s="712">
        <f>D40-C40</f>
        <v>0</v>
      </c>
    </row>
    <row r="41" spans="2:5">
      <c r="B41" s="259" t="s">
        <v>804</v>
      </c>
    </row>
    <row r="42" spans="2:5">
      <c r="C42" s="332"/>
      <c r="D42" s="332"/>
      <c r="E42" s="332"/>
    </row>
    <row r="43" spans="2:5" ht="13.2" customHeight="1" thickBot="1">
      <c r="B43" s="332"/>
      <c r="C43" s="332"/>
      <c r="D43" s="332"/>
      <c r="E43" s="332"/>
    </row>
    <row r="44" spans="2:5">
      <c r="B44" s="713"/>
      <c r="C44" s="578"/>
      <c r="D44" s="578"/>
      <c r="E44" s="714"/>
    </row>
    <row r="45" spans="2:5">
      <c r="B45" s="601"/>
      <c r="E45" s="715"/>
    </row>
    <row r="46" spans="2:5" ht="12.75" customHeight="1">
      <c r="B46" s="716" t="s">
        <v>805</v>
      </c>
      <c r="C46" s="717"/>
      <c r="D46" s="717"/>
      <c r="E46" s="718"/>
    </row>
    <row r="47" spans="2:5" ht="18" customHeight="1">
      <c r="B47" s="716"/>
      <c r="C47" s="717"/>
      <c r="D47" s="717"/>
      <c r="E47" s="718"/>
    </row>
    <row r="48" spans="2:5">
      <c r="B48" s="601"/>
      <c r="E48" s="715"/>
    </row>
    <row r="49" spans="2:5" ht="14.4">
      <c r="B49" s="719" t="s">
        <v>806</v>
      </c>
      <c r="C49" s="720"/>
      <c r="D49" s="720"/>
      <c r="E49" s="721"/>
    </row>
    <row r="50" spans="2:5">
      <c r="B50" s="601"/>
      <c r="E50" s="715"/>
    </row>
    <row r="51" spans="2:5">
      <c r="B51" s="601"/>
      <c r="E51" s="715"/>
    </row>
    <row r="52" spans="2:5" ht="12" thickBot="1">
      <c r="B52" s="722"/>
      <c r="C52" s="596"/>
      <c r="D52" s="596"/>
      <c r="E52" s="723"/>
    </row>
    <row r="54" spans="2:5">
      <c r="E54" s="169" t="s">
        <v>68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19B489A1-58EA-436D-9DE9-3856566C9BC5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  <ignoredErrors>
    <ignoredError sqref="B9:E4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FA20D-186C-4D05-A5FE-D556D4E88B2F}">
  <sheetPr>
    <pageSetUpPr fitToPage="1"/>
  </sheetPr>
  <dimension ref="A1:Q86"/>
  <sheetViews>
    <sheetView showGridLines="0" zoomScaleNormal="100" zoomScaleSheetLayoutView="80" workbookViewId="0"/>
  </sheetViews>
  <sheetFormatPr baseColWidth="10" defaultColWidth="17.109375" defaultRowHeight="13.8"/>
  <cols>
    <col min="1" max="1" width="4.5546875" style="1" customWidth="1"/>
    <col min="2" max="2" width="14.33203125" style="1" customWidth="1"/>
    <col min="3" max="3" width="88" style="1" customWidth="1"/>
    <col min="4" max="7" width="27" style="1" customWidth="1"/>
    <col min="8" max="8" width="1.33203125" style="1" customWidth="1"/>
    <col min="9" max="9" width="17.109375" style="1" customWidth="1"/>
    <col min="10" max="16384" width="17.10937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207.84</v>
      </c>
      <c r="E11" s="30">
        <v>207.83</v>
      </c>
      <c r="F11" s="31">
        <v>-9.9999999999909051E-3</v>
      </c>
      <c r="G11" s="32">
        <v>-4.8113933795264074E-3</v>
      </c>
    </row>
    <row r="12" spans="2:7" ht="20.100000000000001" customHeight="1">
      <c r="B12" s="28" t="s">
        <v>14</v>
      </c>
      <c r="C12" s="29" t="s">
        <v>16</v>
      </c>
      <c r="D12" s="33">
        <v>264.02</v>
      </c>
      <c r="E12" s="33">
        <v>264.02</v>
      </c>
      <c r="F12" s="31">
        <v>0</v>
      </c>
      <c r="G12" s="32">
        <v>0</v>
      </c>
    </row>
    <row r="13" spans="2:7" ht="20.100000000000001" customHeight="1">
      <c r="B13" s="28" t="s">
        <v>14</v>
      </c>
      <c r="C13" s="29" t="s">
        <v>17</v>
      </c>
      <c r="D13" s="30">
        <v>190.09</v>
      </c>
      <c r="E13" s="30">
        <v>189.24</v>
      </c>
      <c r="F13" s="31">
        <v>-0.84999999999999432</v>
      </c>
      <c r="G13" s="32">
        <v>-0.4471566100268376</v>
      </c>
    </row>
    <row r="14" spans="2:7" ht="20.100000000000001" customHeight="1">
      <c r="B14" s="28" t="s">
        <v>14</v>
      </c>
      <c r="C14" s="29" t="s">
        <v>18</v>
      </c>
      <c r="D14" s="30">
        <v>214.32</v>
      </c>
      <c r="E14" s="30">
        <v>211.72</v>
      </c>
      <c r="F14" s="31">
        <v>-2.5999999999999943</v>
      </c>
      <c r="G14" s="32">
        <v>-1.2131392310563598</v>
      </c>
    </row>
    <row r="15" spans="2:7" ht="20.100000000000001" customHeight="1" thickBot="1">
      <c r="B15" s="28" t="s">
        <v>14</v>
      </c>
      <c r="C15" s="29" t="s">
        <v>19</v>
      </c>
      <c r="D15" s="30">
        <v>228.9</v>
      </c>
      <c r="E15" s="30">
        <v>227.32</v>
      </c>
      <c r="F15" s="31">
        <v>-1.5800000000000125</v>
      </c>
      <c r="G15" s="32">
        <v>-0.69025775447794047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6" ht="20.100000000000001" customHeight="1">
      <c r="B17" s="37" t="s">
        <v>21</v>
      </c>
      <c r="C17" s="38" t="s">
        <v>22</v>
      </c>
      <c r="D17" s="33">
        <v>536.35</v>
      </c>
      <c r="E17" s="33">
        <v>536.35</v>
      </c>
      <c r="F17" s="31">
        <v>0</v>
      </c>
      <c r="G17" s="32">
        <v>0</v>
      </c>
    </row>
    <row r="18" spans="2:16" ht="20.100000000000001" customHeight="1">
      <c r="B18" s="37" t="s">
        <v>21</v>
      </c>
      <c r="C18" s="38" t="s">
        <v>23</v>
      </c>
      <c r="D18" s="33">
        <v>460.49</v>
      </c>
      <c r="E18" s="33">
        <v>460.49</v>
      </c>
      <c r="F18" s="31">
        <v>0</v>
      </c>
      <c r="G18" s="32">
        <v>0</v>
      </c>
    </row>
    <row r="19" spans="2:16" ht="20.100000000000001" customHeight="1">
      <c r="B19" s="37" t="s">
        <v>24</v>
      </c>
      <c r="C19" s="38" t="s">
        <v>25</v>
      </c>
      <c r="D19" s="30">
        <v>1112.07</v>
      </c>
      <c r="E19" s="30">
        <v>1112.07</v>
      </c>
      <c r="F19" s="31">
        <v>0</v>
      </c>
      <c r="G19" s="32">
        <v>0</v>
      </c>
    </row>
    <row r="20" spans="2:16" ht="20.100000000000001" customHeight="1" thickBot="1">
      <c r="B20" s="37" t="s">
        <v>24</v>
      </c>
      <c r="C20" s="38" t="s">
        <v>26</v>
      </c>
      <c r="D20" s="33">
        <v>456.59</v>
      </c>
      <c r="E20" s="33">
        <v>456.59</v>
      </c>
      <c r="F20" s="31">
        <v>0</v>
      </c>
      <c r="G20" s="32">
        <v>0</v>
      </c>
    </row>
    <row r="21" spans="2:16" ht="20.100000000000001" customHeight="1" thickBot="1">
      <c r="B21" s="23"/>
      <c r="C21" s="24" t="s">
        <v>27</v>
      </c>
      <c r="D21" s="39"/>
      <c r="E21" s="39"/>
      <c r="F21" s="35"/>
      <c r="G21" s="40"/>
    </row>
    <row r="22" spans="2:16" ht="20.100000000000001" customHeight="1">
      <c r="B22" s="28" t="s">
        <v>28</v>
      </c>
      <c r="C22" s="41" t="s">
        <v>29</v>
      </c>
      <c r="D22" s="42">
        <v>549.98</v>
      </c>
      <c r="E22" s="42">
        <v>542.24</v>
      </c>
      <c r="F22" s="31">
        <v>-7.7400000000000091</v>
      </c>
      <c r="G22" s="32">
        <v>-1.4073239026873807</v>
      </c>
    </row>
    <row r="23" spans="2:16" ht="20.100000000000001" customHeight="1">
      <c r="B23" s="28" t="s">
        <v>28</v>
      </c>
      <c r="C23" s="41" t="s">
        <v>30</v>
      </c>
      <c r="D23" s="42">
        <v>471.61</v>
      </c>
      <c r="E23" s="42">
        <v>457.11</v>
      </c>
      <c r="F23" s="31">
        <v>-14.5</v>
      </c>
      <c r="G23" s="32">
        <v>-3.0745743304849356</v>
      </c>
    </row>
    <row r="24" spans="2:16" ht="20.100000000000001" customHeight="1" thickBot="1">
      <c r="B24" s="37" t="s">
        <v>28</v>
      </c>
      <c r="C24" s="41" t="s">
        <v>31</v>
      </c>
      <c r="D24" s="42">
        <v>409.63400000000001</v>
      </c>
      <c r="E24" s="42">
        <v>410.233</v>
      </c>
      <c r="F24" s="31">
        <v>0.59899999999998954</v>
      </c>
      <c r="G24" s="32">
        <v>0.14622809630060374</v>
      </c>
      <c r="J24" s="43"/>
    </row>
    <row r="25" spans="2:16" ht="20.100000000000001" customHeight="1" thickBot="1">
      <c r="B25" s="23"/>
      <c r="C25" s="24" t="s">
        <v>32</v>
      </c>
      <c r="D25" s="39"/>
      <c r="E25" s="39"/>
      <c r="F25" s="35"/>
      <c r="G25" s="40"/>
      <c r="K25" s="43"/>
    </row>
    <row r="26" spans="2:16" ht="20.100000000000001" customHeight="1">
      <c r="B26" s="44" t="s">
        <v>33</v>
      </c>
      <c r="C26" s="45" t="s">
        <v>34</v>
      </c>
      <c r="D26" s="46">
        <v>197.45500000000001</v>
      </c>
      <c r="E26" s="46">
        <v>196.84700000000001</v>
      </c>
      <c r="F26" s="31">
        <v>-0.60800000000000409</v>
      </c>
      <c r="G26" s="32">
        <v>-0.30791825985667742</v>
      </c>
      <c r="J26" s="43"/>
    </row>
    <row r="27" spans="2:16" ht="20.100000000000001" customHeight="1" thickBot="1">
      <c r="B27" s="44" t="s">
        <v>33</v>
      </c>
      <c r="C27" s="47" t="s">
        <v>35</v>
      </c>
      <c r="D27" s="48">
        <v>308.58699999999999</v>
      </c>
      <c r="E27" s="48">
        <v>308.12700000000001</v>
      </c>
      <c r="F27" s="31">
        <v>-0.45999999999997954</v>
      </c>
      <c r="G27" s="32">
        <v>-0.14906655173419381</v>
      </c>
      <c r="L27" s="43"/>
    </row>
    <row r="28" spans="2:16" ht="20.100000000000001" customHeight="1" thickBot="1">
      <c r="B28" s="23"/>
      <c r="C28" s="24" t="s">
        <v>36</v>
      </c>
      <c r="D28" s="39"/>
      <c r="E28" s="39"/>
      <c r="F28" s="35"/>
      <c r="G28" s="40"/>
      <c r="J28" s="43"/>
    </row>
    <row r="29" spans="2:16" ht="20.100000000000001" customHeight="1">
      <c r="B29" s="28" t="s">
        <v>37</v>
      </c>
      <c r="C29" s="49" t="s">
        <v>38</v>
      </c>
      <c r="D29" s="42">
        <v>197.56</v>
      </c>
      <c r="E29" s="42">
        <v>199.24</v>
      </c>
      <c r="F29" s="31">
        <v>1.6800000000000068</v>
      </c>
      <c r="G29" s="32">
        <v>0.85037456975095438</v>
      </c>
      <c r="K29" s="43"/>
    </row>
    <row r="30" spans="2:16" ht="20.100000000000001" customHeight="1">
      <c r="B30" s="28" t="s">
        <v>37</v>
      </c>
      <c r="C30" s="41" t="s">
        <v>39</v>
      </c>
      <c r="D30" s="42">
        <v>163.09</v>
      </c>
      <c r="E30" s="42">
        <v>162.99</v>
      </c>
      <c r="F30" s="31">
        <v>-9.9999999999994316E-2</v>
      </c>
      <c r="G30" s="32">
        <v>-6.1315837880925983E-2</v>
      </c>
      <c r="I30" s="43"/>
    </row>
    <row r="31" spans="2:16" ht="20.100000000000001" customHeight="1">
      <c r="B31" s="44" t="s">
        <v>28</v>
      </c>
      <c r="C31" s="50" t="s">
        <v>40</v>
      </c>
      <c r="D31" s="51">
        <v>249.27</v>
      </c>
      <c r="E31" s="51">
        <v>249.73</v>
      </c>
      <c r="F31" s="31">
        <v>0.45999999999997954</v>
      </c>
      <c r="G31" s="32">
        <v>0.18453885345208221</v>
      </c>
      <c r="L31" s="43"/>
      <c r="P31" s="43"/>
    </row>
    <row r="32" spans="2:16" ht="20.100000000000001" customHeight="1">
      <c r="B32" s="44" t="s">
        <v>21</v>
      </c>
      <c r="C32" s="52" t="s">
        <v>41</v>
      </c>
      <c r="D32" s="53">
        <v>1029.1500000000001</v>
      </c>
      <c r="E32" s="53">
        <v>1029.1500000000001</v>
      </c>
      <c r="F32" s="31">
        <v>0</v>
      </c>
      <c r="G32" s="32">
        <v>0</v>
      </c>
    </row>
    <row r="33" spans="2:17" ht="20.100000000000001" customHeight="1">
      <c r="B33" s="44" t="s">
        <v>21</v>
      </c>
      <c r="C33" s="50" t="s">
        <v>42</v>
      </c>
      <c r="D33" s="53">
        <v>547.88</v>
      </c>
      <c r="E33" s="53">
        <v>547.88</v>
      </c>
      <c r="F33" s="31">
        <v>0</v>
      </c>
      <c r="G33" s="32">
        <v>0</v>
      </c>
      <c r="J33" s="43"/>
    </row>
    <row r="34" spans="2:17" ht="20.100000000000001" customHeight="1" thickBot="1">
      <c r="B34" s="44" t="s">
        <v>21</v>
      </c>
      <c r="C34" s="47" t="s">
        <v>43</v>
      </c>
      <c r="D34" s="48">
        <v>275.2</v>
      </c>
      <c r="E34" s="48">
        <v>276.81</v>
      </c>
      <c r="F34" s="31">
        <v>1.6100000000000136</v>
      </c>
      <c r="G34" s="32">
        <v>0.58502906976744384</v>
      </c>
      <c r="I34" s="43"/>
    </row>
    <row r="35" spans="2:17" ht="20.100000000000001" customHeight="1" thickBot="1">
      <c r="B35" s="54"/>
      <c r="C35" s="55" t="s">
        <v>44</v>
      </c>
      <c r="D35" s="56"/>
      <c r="E35" s="56"/>
      <c r="F35" s="57"/>
      <c r="G35" s="58"/>
      <c r="K35" s="43"/>
    </row>
    <row r="36" spans="2:17" ht="20.100000000000001" customHeight="1">
      <c r="B36" s="59" t="s">
        <v>45</v>
      </c>
      <c r="C36" s="60" t="s">
        <v>46</v>
      </c>
      <c r="D36" s="30">
        <v>52.98</v>
      </c>
      <c r="E36" s="30">
        <v>50.74</v>
      </c>
      <c r="F36" s="31">
        <v>-2.2399999999999949</v>
      </c>
      <c r="G36" s="32">
        <v>-4.228010570026413</v>
      </c>
      <c r="K36" s="43"/>
    </row>
    <row r="37" spans="2:17" ht="20.100000000000001" customHeight="1" thickBot="1">
      <c r="B37" s="61" t="s">
        <v>45</v>
      </c>
      <c r="C37" s="62" t="s">
        <v>47</v>
      </c>
      <c r="D37" s="63">
        <v>43.57</v>
      </c>
      <c r="E37" s="63">
        <v>45.63</v>
      </c>
      <c r="F37" s="31">
        <v>2.0600000000000023</v>
      </c>
      <c r="G37" s="32">
        <v>4.7280238696350665</v>
      </c>
      <c r="P37" s="43"/>
    </row>
    <row r="38" spans="2:17" ht="20.100000000000001" customHeight="1" thickBot="1">
      <c r="B38" s="64"/>
      <c r="C38" s="65" t="s">
        <v>48</v>
      </c>
      <c r="D38" s="66"/>
      <c r="E38" s="66"/>
      <c r="F38" s="57"/>
      <c r="G38" s="58"/>
      <c r="J38" s="43"/>
      <c r="K38" s="43"/>
      <c r="L38" s="43"/>
    </row>
    <row r="39" spans="2:17" ht="20.100000000000001" customHeight="1">
      <c r="B39" s="67" t="s">
        <v>49</v>
      </c>
      <c r="C39" s="60" t="s">
        <v>50</v>
      </c>
      <c r="D39" s="68">
        <v>380.53</v>
      </c>
      <c r="E39" s="68">
        <v>386.73</v>
      </c>
      <c r="F39" s="31">
        <v>6.2000000000000455</v>
      </c>
      <c r="G39" s="32">
        <v>1.6293064935747594</v>
      </c>
      <c r="K39" s="43"/>
      <c r="L39" s="43"/>
    </row>
    <row r="40" spans="2:17" ht="20.100000000000001" customHeight="1">
      <c r="B40" s="37" t="s">
        <v>49</v>
      </c>
      <c r="C40" s="69" t="s">
        <v>51</v>
      </c>
      <c r="D40" s="51">
        <v>336.75</v>
      </c>
      <c r="E40" s="51">
        <v>342.19</v>
      </c>
      <c r="F40" s="31">
        <v>5.4399999999999977</v>
      </c>
      <c r="G40" s="32">
        <v>1.615441722345949</v>
      </c>
      <c r="I40" s="43"/>
      <c r="J40" s="43"/>
      <c r="K40" s="43"/>
      <c r="L40" s="43"/>
      <c r="M40" s="43"/>
    </row>
    <row r="41" spans="2:17" ht="20.100000000000001" customHeight="1">
      <c r="B41" s="37" t="s">
        <v>49</v>
      </c>
      <c r="C41" s="69" t="s">
        <v>52</v>
      </c>
      <c r="D41" s="51">
        <v>319.27</v>
      </c>
      <c r="E41" s="51">
        <v>327.01</v>
      </c>
      <c r="F41" s="31">
        <v>7.7400000000000091</v>
      </c>
      <c r="G41" s="32">
        <v>2.4242803896388665</v>
      </c>
      <c r="I41" s="43"/>
      <c r="L41" s="43"/>
    </row>
    <row r="42" spans="2:17" ht="20.100000000000001" customHeight="1">
      <c r="B42" s="37" t="s">
        <v>53</v>
      </c>
      <c r="C42" s="69" t="s">
        <v>54</v>
      </c>
      <c r="D42" s="51">
        <v>317.05</v>
      </c>
      <c r="E42" s="51">
        <v>321.12</v>
      </c>
      <c r="F42" s="31">
        <v>4.0699999999999932</v>
      </c>
      <c r="G42" s="32">
        <v>1.283709194133408</v>
      </c>
      <c r="I42" s="43"/>
      <c r="J42" s="43"/>
      <c r="K42" s="43"/>
    </row>
    <row r="43" spans="2:17" ht="20.100000000000001" customHeight="1">
      <c r="B43" s="37" t="s">
        <v>55</v>
      </c>
      <c r="C43" s="69" t="s">
        <v>56</v>
      </c>
      <c r="D43" s="51">
        <v>123.46</v>
      </c>
      <c r="E43" s="51">
        <v>121.01</v>
      </c>
      <c r="F43" s="31">
        <v>-2.4499999999999886</v>
      </c>
      <c r="G43" s="32">
        <v>-1.9844484043414781</v>
      </c>
      <c r="I43" s="43"/>
      <c r="J43" s="43"/>
      <c r="K43" s="43"/>
    </row>
    <row r="44" spans="2:17" ht="20.100000000000001" customHeight="1" thickBot="1">
      <c r="B44" s="70" t="s">
        <v>53</v>
      </c>
      <c r="C44" s="71" t="s">
        <v>57</v>
      </c>
      <c r="D44" s="72">
        <v>213.65</v>
      </c>
      <c r="E44" s="72">
        <v>213.21</v>
      </c>
      <c r="F44" s="31">
        <v>-0.43999999999999773</v>
      </c>
      <c r="G44" s="32">
        <v>-0.20594430142756437</v>
      </c>
      <c r="I44" s="43"/>
      <c r="J44" s="43"/>
      <c r="K44" s="43"/>
      <c r="Q44" s="43"/>
    </row>
    <row r="45" spans="2:17" ht="20.100000000000001" customHeight="1" thickBot="1">
      <c r="B45" s="54"/>
      <c r="C45" s="73" t="s">
        <v>58</v>
      </c>
      <c r="D45" s="56"/>
      <c r="E45" s="56"/>
      <c r="F45" s="57"/>
      <c r="G45" s="58"/>
      <c r="I45" s="43"/>
      <c r="J45" s="43"/>
      <c r="K45" s="43"/>
    </row>
    <row r="46" spans="2:17" ht="20.100000000000001" customHeight="1">
      <c r="B46" s="67" t="s">
        <v>53</v>
      </c>
      <c r="C46" s="74" t="s">
        <v>59</v>
      </c>
      <c r="D46" s="68">
        <v>126.57</v>
      </c>
      <c r="E46" s="68">
        <v>128.16</v>
      </c>
      <c r="F46" s="31">
        <v>1.5900000000000034</v>
      </c>
      <c r="G46" s="32">
        <v>1.25622185351979</v>
      </c>
      <c r="I46" s="43"/>
      <c r="J46" s="43"/>
      <c r="K46" s="43"/>
    </row>
    <row r="47" spans="2:17" ht="20.100000000000001" customHeight="1" thickBot="1">
      <c r="B47" s="75" t="s">
        <v>53</v>
      </c>
      <c r="C47" s="76" t="s">
        <v>60</v>
      </c>
      <c r="D47" s="77">
        <v>157.30000000000001</v>
      </c>
      <c r="E47" s="77">
        <v>158.16999999999999</v>
      </c>
      <c r="F47" s="31">
        <v>0.86999999999997613</v>
      </c>
      <c r="G47" s="32">
        <v>0.55308328035599175</v>
      </c>
      <c r="I47" s="43"/>
      <c r="J47" s="43"/>
      <c r="K47" s="43"/>
      <c r="L47" s="43"/>
    </row>
    <row r="48" spans="2:17" ht="20.100000000000001" customHeight="1" thickBot="1">
      <c r="B48" s="23"/>
      <c r="C48" s="24" t="s">
        <v>61</v>
      </c>
      <c r="D48" s="39"/>
      <c r="E48" s="39"/>
      <c r="F48" s="35"/>
      <c r="G48" s="40"/>
      <c r="I48" s="43"/>
      <c r="J48" s="43"/>
      <c r="K48" s="43"/>
    </row>
    <row r="49" spans="1:12" s="78" customFormat="1" ht="20.100000000000001" customHeight="1" thickBot="1">
      <c r="B49" s="79" t="s">
        <v>53</v>
      </c>
      <c r="C49" s="80" t="s">
        <v>62</v>
      </c>
      <c r="D49" s="81">
        <v>129.0147</v>
      </c>
      <c r="E49" s="81">
        <v>126.77719999999999</v>
      </c>
      <c r="F49" s="82">
        <v>-2.2375000000000114</v>
      </c>
      <c r="G49" s="83">
        <v>-1.7342984946676694</v>
      </c>
      <c r="J49" s="84"/>
      <c r="K49" s="84"/>
      <c r="L49" s="84"/>
    </row>
    <row r="50" spans="1:12" s="78" customFormat="1" ht="9" customHeight="1">
      <c r="B50" s="85"/>
      <c r="C50" s="86"/>
      <c r="D50" s="87"/>
      <c r="E50" s="87"/>
      <c r="F50" s="87"/>
      <c r="G50" s="88"/>
    </row>
    <row r="51" spans="1:12" s="78" customFormat="1" ht="12" customHeight="1">
      <c r="B51" s="89" t="s">
        <v>63</v>
      </c>
      <c r="C51" s="90"/>
      <c r="D51" s="84"/>
      <c r="E51" s="84"/>
      <c r="F51" s="90"/>
      <c r="G51" s="1"/>
      <c r="H51" s="87"/>
    </row>
    <row r="52" spans="1:12" s="78" customFormat="1" ht="12" customHeight="1">
      <c r="B52" s="91" t="s">
        <v>64</v>
      </c>
      <c r="C52" s="90"/>
      <c r="D52" s="92"/>
      <c r="E52" s="92"/>
      <c r="F52" s="92"/>
      <c r="G52" s="1"/>
      <c r="H52" s="87"/>
    </row>
    <row r="53" spans="1:12" ht="11.25" customHeight="1">
      <c r="A53" s="78"/>
      <c r="B53" s="91" t="s">
        <v>65</v>
      </c>
      <c r="C53" s="90"/>
      <c r="D53" s="90"/>
      <c r="E53" s="90"/>
      <c r="F53" s="92"/>
      <c r="G53" s="16"/>
    </row>
    <row r="54" spans="1:12" ht="12.6" customHeight="1">
      <c r="A54" s="78"/>
      <c r="B54" s="91" t="s">
        <v>66</v>
      </c>
      <c r="C54" s="90"/>
      <c r="D54" s="90"/>
      <c r="E54" s="90"/>
      <c r="F54" s="90"/>
      <c r="G54" s="16"/>
    </row>
    <row r="55" spans="1:12" ht="8.1" customHeight="1">
      <c r="A55" s="78"/>
      <c r="B55" s="91"/>
      <c r="C55" s="90"/>
      <c r="D55" s="90"/>
      <c r="E55" s="90"/>
      <c r="F55" s="90"/>
      <c r="G55" s="93"/>
      <c r="I55" s="43"/>
    </row>
    <row r="56" spans="1:12" ht="21.6" customHeight="1">
      <c r="C56" s="78"/>
      <c r="D56" s="88" t="s">
        <v>67</v>
      </c>
      <c r="E56" s="88"/>
      <c r="F56" s="88"/>
      <c r="G56" s="88"/>
      <c r="H56" s="88"/>
      <c r="I56" s="94"/>
      <c r="K56" s="43"/>
    </row>
    <row r="57" spans="1:12" ht="28.5" customHeight="1">
      <c r="A57" s="78"/>
      <c r="G57" s="94"/>
    </row>
    <row r="58" spans="1:12" ht="118.35" customHeight="1">
      <c r="A58" s="78"/>
      <c r="G58" s="94"/>
    </row>
    <row r="59" spans="1:12" ht="13.5" customHeight="1">
      <c r="B59" s="16"/>
      <c r="C59" s="16"/>
      <c r="F59" s="16"/>
      <c r="G59" s="95"/>
    </row>
    <row r="60" spans="1:12" ht="15" customHeight="1">
      <c r="B60" s="16"/>
      <c r="C60" s="16"/>
      <c r="D60" s="16"/>
      <c r="E60" s="16"/>
      <c r="F60" s="16"/>
      <c r="G60" s="95"/>
    </row>
    <row r="61" spans="1:12" ht="15" customHeight="1">
      <c r="B61" s="16"/>
      <c r="C61" s="16"/>
      <c r="D61" s="96"/>
      <c r="E61" s="96"/>
      <c r="F61" s="93"/>
      <c r="G61" s="95"/>
    </row>
    <row r="62" spans="1:12" ht="15" customHeight="1">
      <c r="B62" s="97"/>
      <c r="C62" s="98"/>
      <c r="D62" s="94"/>
      <c r="E62" s="94"/>
      <c r="F62" s="99"/>
    </row>
    <row r="63" spans="1:12" ht="15" customHeight="1">
      <c r="B63" s="97"/>
      <c r="C63" s="98"/>
      <c r="D63" s="94"/>
      <c r="E63" s="94"/>
      <c r="F63" s="99"/>
      <c r="G63" s="94"/>
    </row>
    <row r="64" spans="1:12" ht="15" customHeight="1">
      <c r="B64" s="97"/>
      <c r="C64" s="98"/>
      <c r="D64" s="94"/>
      <c r="E64" s="94"/>
      <c r="F64" s="99"/>
      <c r="G64" s="94"/>
      <c r="I64" s="100"/>
    </row>
    <row r="65" spans="2:9" ht="15" customHeight="1">
      <c r="B65" s="97"/>
      <c r="C65" s="98"/>
      <c r="D65" s="94"/>
      <c r="E65" s="94"/>
      <c r="F65" s="99"/>
      <c r="H65" s="100"/>
      <c r="I65" s="100"/>
    </row>
    <row r="66" spans="2:9" ht="15" customHeight="1">
      <c r="B66" s="97"/>
      <c r="C66" s="101"/>
      <c r="D66" s="94"/>
      <c r="E66" s="94"/>
      <c r="F66" s="99"/>
      <c r="H66" s="100"/>
      <c r="I66" s="100"/>
    </row>
    <row r="67" spans="2:9" ht="15" customHeight="1">
      <c r="B67" s="97"/>
      <c r="C67" s="101"/>
      <c r="D67" s="94"/>
      <c r="E67" s="94"/>
      <c r="F67" s="99"/>
      <c r="H67" s="100"/>
    </row>
    <row r="68" spans="2:9" ht="15" customHeight="1">
      <c r="B68" s="102"/>
      <c r="C68" s="101"/>
      <c r="D68" s="94"/>
      <c r="E68" s="94"/>
      <c r="F68" s="99"/>
      <c r="G68" s="94"/>
      <c r="H68" s="100"/>
    </row>
    <row r="69" spans="2:9" ht="15" customHeight="1">
      <c r="B69" s="97"/>
      <c r="C69" s="101"/>
      <c r="D69" s="94"/>
      <c r="E69" s="94"/>
      <c r="F69" s="99"/>
      <c r="H69" s="100"/>
      <c r="I69" s="100"/>
    </row>
    <row r="70" spans="2:9" ht="15" customHeight="1">
      <c r="B70" s="97"/>
      <c r="C70" s="101"/>
      <c r="D70" s="94"/>
      <c r="E70" s="94"/>
      <c r="F70" s="99"/>
      <c r="G70" s="94"/>
      <c r="I70" s="100"/>
    </row>
    <row r="71" spans="2:9" ht="15" customHeight="1">
      <c r="B71" s="97"/>
      <c r="C71" s="101"/>
      <c r="D71" s="94"/>
      <c r="E71" s="94"/>
      <c r="F71" s="99"/>
      <c r="G71" s="103"/>
    </row>
    <row r="72" spans="2:9" ht="15" customHeight="1">
      <c r="B72" s="97"/>
      <c r="C72" s="104"/>
      <c r="D72" s="94"/>
      <c r="E72" s="94"/>
      <c r="F72" s="99"/>
      <c r="G72" s="94"/>
    </row>
    <row r="73" spans="2:9" ht="15" customHeight="1">
      <c r="B73" s="97"/>
      <c r="C73" s="105"/>
      <c r="D73" s="94"/>
      <c r="E73" s="94"/>
      <c r="F73" s="99"/>
      <c r="G73" s="106"/>
    </row>
    <row r="74" spans="2:9" ht="15" customHeight="1">
      <c r="B74" s="97"/>
      <c r="C74" s="105"/>
      <c r="D74" s="94"/>
      <c r="E74" s="94"/>
      <c r="F74" s="99"/>
      <c r="G74" s="107"/>
    </row>
    <row r="75" spans="2:9" ht="15" customHeight="1">
      <c r="B75" s="97"/>
      <c r="C75" s="101"/>
      <c r="D75" s="108"/>
      <c r="E75" s="108"/>
      <c r="F75" s="99"/>
      <c r="G75" s="107"/>
    </row>
    <row r="76" spans="2:9" ht="15" customHeight="1">
      <c r="B76" s="97"/>
      <c r="C76" s="109"/>
      <c r="D76" s="94"/>
      <c r="E76" s="94"/>
      <c r="F76" s="99"/>
    </row>
    <row r="77" spans="2:9" ht="15" customHeight="1">
      <c r="B77" s="110"/>
      <c r="C77" s="109"/>
      <c r="D77" s="111"/>
      <c r="E77" s="111"/>
      <c r="F77" s="99"/>
      <c r="G77" s="112" t="s">
        <v>68</v>
      </c>
    </row>
    <row r="78" spans="2:9" ht="12" customHeight="1">
      <c r="B78" s="110"/>
      <c r="C78" s="109"/>
      <c r="D78" s="94"/>
      <c r="E78" s="94"/>
      <c r="F78" s="99"/>
    </row>
    <row r="79" spans="2:9" ht="15" customHeight="1">
      <c r="B79" s="110"/>
      <c r="C79" s="109"/>
      <c r="D79" s="106"/>
      <c r="E79" s="106"/>
      <c r="F79" s="106"/>
    </row>
    <row r="80" spans="2:9" ht="13.5" customHeight="1">
      <c r="B80" s="109"/>
      <c r="C80" s="107"/>
      <c r="D80" s="107"/>
      <c r="E80" s="107"/>
      <c r="F80" s="107"/>
      <c r="H80" s="100"/>
    </row>
    <row r="81" spans="2:6">
      <c r="B81" s="113"/>
      <c r="C81" s="107"/>
      <c r="D81" s="107"/>
      <c r="E81" s="107"/>
      <c r="F81" s="107"/>
    </row>
    <row r="82" spans="2:6" ht="11.25" customHeight="1">
      <c r="B82" s="113"/>
    </row>
    <row r="83" spans="2:6">
      <c r="B83" s="113"/>
    </row>
    <row r="86" spans="2:6">
      <c r="D86" s="114"/>
      <c r="E86" s="114"/>
    </row>
  </sheetData>
  <mergeCells count="3">
    <mergeCell ref="B2:F2"/>
    <mergeCell ref="B4:G4"/>
    <mergeCell ref="B6:G6"/>
  </mergeCells>
  <conditionalFormatting sqref="F11:G15">
    <cfRule type="cellIs" dxfId="59" priority="19" stopIfTrue="1" operator="lessThan">
      <formula>0</formula>
    </cfRule>
    <cfRule type="cellIs" dxfId="58" priority="20" stopIfTrue="1" operator="greaterThanOrEqual">
      <formula>0</formula>
    </cfRule>
  </conditionalFormatting>
  <conditionalFormatting sqref="F17:G20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F22:G24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26:G27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29:G34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36:G37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9:G44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6:G47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9:G49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G35 G38 G45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G57:G61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G63:G64 G68 G70 G72">
    <cfRule type="cellIs" dxfId="37" priority="27" stopIfTrue="1" operator="lessThan">
      <formula>0</formula>
    </cfRule>
    <cfRule type="cellIs" dxfId="36" priority="28" stopIfTrue="1" operator="greaterThanOrEqual">
      <formula>0</formula>
    </cfRule>
  </conditionalFormatting>
  <conditionalFormatting sqref="H51:H52">
    <cfRule type="cellIs" dxfId="35" priority="25" stopIfTrue="1" operator="lessThan">
      <formula>0</formula>
    </cfRule>
    <cfRule type="cellIs" dxfId="34" priority="26" stopIfTrue="1" operator="greaterThanOrEqual">
      <formula>0</formula>
    </cfRule>
  </conditionalFormatting>
  <conditionalFormatting sqref="I56">
    <cfRule type="cellIs" dxfId="33" priority="1" stopIfTrue="1" operator="lessThan">
      <formula>0</formula>
    </cfRule>
    <cfRule type="cellIs" dxfId="3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2FF8A-116D-4FFA-BF3D-542188A3E768}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8" customWidth="1"/>
    <col min="2" max="2" width="9.44140625" style="78" customWidth="1"/>
    <col min="3" max="3" width="61.77734375" style="78" customWidth="1"/>
    <col min="4" max="7" width="28.5546875" style="78" customWidth="1"/>
    <col min="8" max="8" width="3.21875" style="78" customWidth="1"/>
    <col min="9" max="9" width="10.5546875" style="78" customWidth="1"/>
    <col min="10" max="16384" width="11.5546875" style="78"/>
  </cols>
  <sheetData>
    <row r="1" spans="2:7" ht="14.25" customHeight="1"/>
    <row r="2" spans="2:7" ht="7.5" customHeight="1" thickBot="1">
      <c r="B2" s="115"/>
      <c r="C2" s="115"/>
      <c r="D2" s="115"/>
      <c r="E2" s="115"/>
      <c r="F2" s="115"/>
      <c r="G2" s="115"/>
    </row>
    <row r="3" spans="2:7" ht="21" customHeight="1" thickBot="1">
      <c r="B3" s="7" t="s">
        <v>69</v>
      </c>
      <c r="C3" s="8"/>
      <c r="D3" s="8"/>
      <c r="E3" s="8"/>
      <c r="F3" s="8"/>
      <c r="G3" s="9"/>
    </row>
    <row r="4" spans="2:7" ht="14.25" customHeight="1">
      <c r="B4" s="10"/>
      <c r="C4" s="116" t="s">
        <v>3</v>
      </c>
      <c r="D4" s="117" t="s">
        <v>4</v>
      </c>
      <c r="E4" s="117" t="s">
        <v>5</v>
      </c>
      <c r="F4" s="13" t="s">
        <v>6</v>
      </c>
      <c r="G4" s="14" t="s">
        <v>6</v>
      </c>
    </row>
    <row r="5" spans="2:7" ht="13.8">
      <c r="B5" s="15"/>
      <c r="C5" s="118" t="s">
        <v>7</v>
      </c>
      <c r="D5" s="119" t="s">
        <v>70</v>
      </c>
      <c r="E5" s="119" t="s">
        <v>71</v>
      </c>
      <c r="F5" s="18" t="s">
        <v>10</v>
      </c>
      <c r="G5" s="19" t="s">
        <v>10</v>
      </c>
    </row>
    <row r="6" spans="2:7" ht="14.4" thickBot="1">
      <c r="B6" s="120"/>
      <c r="C6" s="121"/>
      <c r="D6" s="20">
        <v>2025</v>
      </c>
      <c r="E6" s="20">
        <v>2025</v>
      </c>
      <c r="F6" s="122" t="s">
        <v>11</v>
      </c>
      <c r="G6" s="123" t="s">
        <v>12</v>
      </c>
    </row>
    <row r="7" spans="2:7" ht="20.100000000000001" customHeight="1" thickBot="1">
      <c r="B7" s="54"/>
      <c r="C7" s="73" t="s">
        <v>72</v>
      </c>
      <c r="D7" s="124"/>
      <c r="E7" s="124"/>
      <c r="F7" s="125"/>
      <c r="G7" s="126"/>
    </row>
    <row r="8" spans="2:7" ht="20.100000000000001" customHeight="1">
      <c r="B8" s="127" t="s">
        <v>14</v>
      </c>
      <c r="C8" s="128" t="s">
        <v>73</v>
      </c>
      <c r="D8" s="129">
        <v>52.242391454454278</v>
      </c>
      <c r="E8" s="129">
        <v>51.804837241370841</v>
      </c>
      <c r="F8" s="130">
        <v>-0.43755421308343756</v>
      </c>
      <c r="G8" s="131">
        <v>-0.83754629315716045</v>
      </c>
    </row>
    <row r="9" spans="2:7" ht="20.100000000000001" customHeight="1">
      <c r="B9" s="127" t="s">
        <v>14</v>
      </c>
      <c r="C9" s="128" t="s">
        <v>74</v>
      </c>
      <c r="D9" s="129">
        <v>47.500000000000007</v>
      </c>
      <c r="E9" s="129">
        <v>48.75</v>
      </c>
      <c r="F9" s="130">
        <v>1.2499999999999929</v>
      </c>
      <c r="G9" s="131">
        <v>2.6315789473684106</v>
      </c>
    </row>
    <row r="10" spans="2:7" ht="20.100000000000001" customHeight="1">
      <c r="B10" s="127" t="s">
        <v>14</v>
      </c>
      <c r="C10" s="128" t="s">
        <v>75</v>
      </c>
      <c r="D10" s="129">
        <v>30.25</v>
      </c>
      <c r="E10" s="129">
        <v>30.55</v>
      </c>
      <c r="F10" s="130">
        <v>0.30000000000000071</v>
      </c>
      <c r="G10" s="131">
        <v>0.99173553719008112</v>
      </c>
    </row>
    <row r="11" spans="2:7" ht="20.100000000000001" customHeight="1">
      <c r="B11" s="127" t="s">
        <v>14</v>
      </c>
      <c r="C11" s="128" t="s">
        <v>76</v>
      </c>
      <c r="D11" s="129">
        <v>30.25</v>
      </c>
      <c r="E11" s="129">
        <v>30.55</v>
      </c>
      <c r="F11" s="130">
        <v>0.30000000000000071</v>
      </c>
      <c r="G11" s="131">
        <v>0.99173553719008112</v>
      </c>
    </row>
    <row r="12" spans="2:7" ht="20.100000000000001" customHeight="1">
      <c r="B12" s="127" t="s">
        <v>14</v>
      </c>
      <c r="C12" s="128" t="s">
        <v>77</v>
      </c>
      <c r="D12" s="129">
        <v>30.25</v>
      </c>
      <c r="E12" s="129">
        <v>30.55</v>
      </c>
      <c r="F12" s="130">
        <v>0.30000000000000071</v>
      </c>
      <c r="G12" s="131">
        <v>0.99173553719008112</v>
      </c>
    </row>
    <row r="13" spans="2:7" ht="20.100000000000001" customHeight="1">
      <c r="B13" s="127" t="s">
        <v>14</v>
      </c>
      <c r="C13" s="128" t="s">
        <v>78</v>
      </c>
      <c r="D13" s="129">
        <v>32.125</v>
      </c>
      <c r="E13" s="129">
        <v>31.875</v>
      </c>
      <c r="F13" s="130">
        <v>-0.25</v>
      </c>
      <c r="G13" s="131">
        <v>-0.77821011673151474</v>
      </c>
    </row>
    <row r="14" spans="2:7" ht="20.100000000000001" customHeight="1">
      <c r="B14" s="127" t="s">
        <v>14</v>
      </c>
      <c r="C14" s="128" t="s">
        <v>79</v>
      </c>
      <c r="D14" s="129">
        <v>88.832373642830419</v>
      </c>
      <c r="E14" s="129">
        <v>88.482032946461999</v>
      </c>
      <c r="F14" s="130">
        <v>-0.35034069636841991</v>
      </c>
      <c r="G14" s="131">
        <v>-0.39438403140844969</v>
      </c>
    </row>
    <row r="15" spans="2:7" ht="20.100000000000001" customHeight="1">
      <c r="B15" s="127" t="s">
        <v>14</v>
      </c>
      <c r="C15" s="128" t="s">
        <v>80</v>
      </c>
      <c r="D15" s="129">
        <v>76.101342710997443</v>
      </c>
      <c r="E15" s="129">
        <v>73.032289002557548</v>
      </c>
      <c r="F15" s="130">
        <v>-3.0690537084398954</v>
      </c>
      <c r="G15" s="131">
        <v>-4.0328509315465624</v>
      </c>
    </row>
    <row r="16" spans="2:7" ht="20.100000000000001" customHeight="1">
      <c r="B16" s="127" t="s">
        <v>14</v>
      </c>
      <c r="C16" s="128" t="s">
        <v>81</v>
      </c>
      <c r="D16" s="129">
        <v>73.533562575365664</v>
      </c>
      <c r="E16" s="129">
        <v>73.537883386875549</v>
      </c>
      <c r="F16" s="130">
        <v>4.3208115098849476E-3</v>
      </c>
      <c r="G16" s="131">
        <v>5.8759719487966322E-3</v>
      </c>
    </row>
    <row r="17" spans="2:7" ht="20.100000000000001" customHeight="1">
      <c r="B17" s="127" t="s">
        <v>14</v>
      </c>
      <c r="C17" s="132" t="s">
        <v>82</v>
      </c>
      <c r="D17" s="129">
        <v>70.459999999999994</v>
      </c>
      <c r="E17" s="133">
        <v>69.569999999999993</v>
      </c>
      <c r="F17" s="130">
        <v>-0.89000000000000057</v>
      </c>
      <c r="G17" s="131">
        <v>-1.2631280158955462</v>
      </c>
    </row>
    <row r="18" spans="2:7" ht="20.100000000000001" customHeight="1">
      <c r="B18" s="127" t="s">
        <v>14</v>
      </c>
      <c r="C18" s="132" t="s">
        <v>83</v>
      </c>
      <c r="D18" s="129">
        <v>73.013000000000005</v>
      </c>
      <c r="E18" s="133">
        <v>61.954999999999998</v>
      </c>
      <c r="F18" s="130">
        <v>-11.058000000000007</v>
      </c>
      <c r="G18" s="131">
        <v>-15.145248106501583</v>
      </c>
    </row>
    <row r="19" spans="2:7" ht="20.100000000000001" customHeight="1">
      <c r="B19" s="127" t="s">
        <v>14</v>
      </c>
      <c r="C19" s="128" t="s">
        <v>84</v>
      </c>
      <c r="D19" s="129">
        <v>93.796843211279963</v>
      </c>
      <c r="E19" s="129">
        <v>92.689716060756396</v>
      </c>
      <c r="F19" s="130">
        <v>-1.1071271505235671</v>
      </c>
      <c r="G19" s="131">
        <v>-1.1803458545291647</v>
      </c>
    </row>
    <row r="20" spans="2:7" ht="20.100000000000001" customHeight="1">
      <c r="B20" s="127" t="s">
        <v>14</v>
      </c>
      <c r="C20" s="128" t="s">
        <v>85</v>
      </c>
      <c r="D20" s="129">
        <v>125</v>
      </c>
      <c r="E20" s="129">
        <v>125</v>
      </c>
      <c r="F20" s="130">
        <v>0</v>
      </c>
      <c r="G20" s="131">
        <v>0</v>
      </c>
    </row>
    <row r="21" spans="2:7" ht="20.100000000000001" customHeight="1">
      <c r="B21" s="127" t="s">
        <v>14</v>
      </c>
      <c r="C21" s="128" t="s">
        <v>86</v>
      </c>
      <c r="D21" s="129">
        <v>106.72181429232192</v>
      </c>
      <c r="E21" s="129">
        <v>110.78275323774282</v>
      </c>
      <c r="F21" s="130">
        <v>4.0609389454209008</v>
      </c>
      <c r="G21" s="131">
        <v>3.8051629578724828</v>
      </c>
    </row>
    <row r="22" spans="2:7" ht="20.100000000000001" customHeight="1">
      <c r="B22" s="127" t="s">
        <v>14</v>
      </c>
      <c r="C22" s="128" t="s">
        <v>87</v>
      </c>
      <c r="D22" s="129">
        <v>66.77241302978436</v>
      </c>
      <c r="E22" s="129">
        <v>68.502018325848397</v>
      </c>
      <c r="F22" s="130">
        <v>1.7296052960640367</v>
      </c>
      <c r="G22" s="131">
        <v>2.590299223262349</v>
      </c>
    </row>
    <row r="23" spans="2:7" ht="20.100000000000001" customHeight="1">
      <c r="B23" s="127" t="s">
        <v>14</v>
      </c>
      <c r="C23" s="128" t="s">
        <v>88</v>
      </c>
      <c r="D23" s="129">
        <v>81.679243635060217</v>
      </c>
      <c r="E23" s="129">
        <v>80.550937125038274</v>
      </c>
      <c r="F23" s="130">
        <v>-1.1283065100219432</v>
      </c>
      <c r="G23" s="131">
        <v>-1.3813870694777393</v>
      </c>
    </row>
    <row r="24" spans="2:7" ht="20.100000000000001" customHeight="1">
      <c r="B24" s="127" t="s">
        <v>14</v>
      </c>
      <c r="C24" s="128" t="s">
        <v>89</v>
      </c>
      <c r="D24" s="129">
        <v>93.407751903749613</v>
      </c>
      <c r="E24" s="129">
        <v>82.882438436763209</v>
      </c>
      <c r="F24" s="130">
        <v>-10.525313466986404</v>
      </c>
      <c r="G24" s="131">
        <v>-11.268137014829378</v>
      </c>
    </row>
    <row r="25" spans="2:7" ht="20.100000000000001" customHeight="1">
      <c r="B25" s="127" t="s">
        <v>14</v>
      </c>
      <c r="C25" s="128" t="s">
        <v>90</v>
      </c>
      <c r="D25" s="129">
        <v>103.74857216878242</v>
      </c>
      <c r="E25" s="129">
        <v>105.9815556131275</v>
      </c>
      <c r="F25" s="130">
        <v>2.2329834443450807</v>
      </c>
      <c r="G25" s="131">
        <v>2.1523028198521814</v>
      </c>
    </row>
    <row r="26" spans="2:7" ht="20.100000000000001" customHeight="1">
      <c r="B26" s="127" t="s">
        <v>14</v>
      </c>
      <c r="C26" s="128" t="s">
        <v>91</v>
      </c>
      <c r="D26" s="129">
        <v>92.210953366899957</v>
      </c>
      <c r="E26" s="129">
        <v>84.472026733256229</v>
      </c>
      <c r="F26" s="130">
        <v>-7.7389266336437288</v>
      </c>
      <c r="G26" s="131">
        <v>-8.3926327091003685</v>
      </c>
    </row>
    <row r="27" spans="2:7" ht="20.100000000000001" customHeight="1">
      <c r="B27" s="127" t="s">
        <v>14</v>
      </c>
      <c r="C27" s="128" t="s">
        <v>92</v>
      </c>
      <c r="D27" s="129">
        <v>83.923069326179501</v>
      </c>
      <c r="E27" s="129">
        <v>77.58446097599581</v>
      </c>
      <c r="F27" s="130">
        <v>-6.3386083501836907</v>
      </c>
      <c r="G27" s="131">
        <v>-7.5528795610986919</v>
      </c>
    </row>
    <row r="28" spans="2:7" ht="20.100000000000001" customHeight="1">
      <c r="B28" s="127" t="s">
        <v>14</v>
      </c>
      <c r="C28" s="128" t="s">
        <v>93</v>
      </c>
      <c r="D28" s="134">
        <v>553.17999999999995</v>
      </c>
      <c r="E28" s="134">
        <v>548.25</v>
      </c>
      <c r="F28" s="130">
        <v>-4.92999999999995</v>
      </c>
      <c r="G28" s="131">
        <v>-0.89121081745543052</v>
      </c>
    </row>
    <row r="29" spans="2:7" ht="20.100000000000001" customHeight="1">
      <c r="B29" s="127" t="s">
        <v>14</v>
      </c>
      <c r="C29" s="128" t="s">
        <v>94</v>
      </c>
      <c r="D29" s="134">
        <v>52.5</v>
      </c>
      <c r="E29" s="134">
        <v>57.499999999999993</v>
      </c>
      <c r="F29" s="130">
        <v>4.9999999999999929</v>
      </c>
      <c r="G29" s="131">
        <v>9.5238095238095042</v>
      </c>
    </row>
    <row r="30" spans="2:7" ht="20.100000000000001" customHeight="1">
      <c r="B30" s="127" t="s">
        <v>14</v>
      </c>
      <c r="C30" s="128" t="s">
        <v>95</v>
      </c>
      <c r="D30" s="134">
        <v>212.53733598058679</v>
      </c>
      <c r="E30" s="134">
        <v>205.83708843337971</v>
      </c>
      <c r="F30" s="130">
        <v>-6.7002475472070842</v>
      </c>
      <c r="G30" s="131">
        <v>-3.1525037783568877</v>
      </c>
    </row>
    <row r="31" spans="2:7" ht="20.100000000000001" customHeight="1">
      <c r="B31" s="127" t="s">
        <v>14</v>
      </c>
      <c r="C31" s="128" t="s">
        <v>96</v>
      </c>
      <c r="D31" s="129">
        <v>41.59</v>
      </c>
      <c r="E31" s="129">
        <v>42.02</v>
      </c>
      <c r="F31" s="130">
        <v>0.42999999999999972</v>
      </c>
      <c r="G31" s="131">
        <v>1.0339023803798852</v>
      </c>
    </row>
    <row r="32" spans="2:7" ht="20.100000000000001" customHeight="1">
      <c r="B32" s="127" t="s">
        <v>14</v>
      </c>
      <c r="C32" s="128" t="s">
        <v>97</v>
      </c>
      <c r="D32" s="129">
        <v>95</v>
      </c>
      <c r="E32" s="129">
        <v>95</v>
      </c>
      <c r="F32" s="130">
        <v>0</v>
      </c>
      <c r="G32" s="131">
        <v>0</v>
      </c>
    </row>
    <row r="33" spans="2:7" ht="20.100000000000001" customHeight="1" thickBot="1">
      <c r="B33" s="127" t="s">
        <v>14</v>
      </c>
      <c r="C33" s="128" t="s">
        <v>98</v>
      </c>
      <c r="D33" s="129">
        <v>99.617404994410251</v>
      </c>
      <c r="E33" s="129">
        <v>84.113042321319284</v>
      </c>
      <c r="F33" s="130">
        <v>-15.504362673090966</v>
      </c>
      <c r="G33" s="131">
        <v>-15.563909413180312</v>
      </c>
    </row>
    <row r="34" spans="2:7" ht="20.100000000000001" customHeight="1" thickBot="1">
      <c r="B34" s="54"/>
      <c r="C34" s="73" t="s">
        <v>99</v>
      </c>
      <c r="D34" s="135"/>
      <c r="E34" s="135"/>
      <c r="F34" s="136"/>
      <c r="G34" s="137"/>
    </row>
    <row r="35" spans="2:7" ht="20.100000000000001" customHeight="1">
      <c r="B35" s="138" t="s">
        <v>14</v>
      </c>
      <c r="C35" s="139" t="s">
        <v>100</v>
      </c>
      <c r="D35" s="140">
        <v>168.72705555365084</v>
      </c>
      <c r="E35" s="140">
        <v>165.68015688963558</v>
      </c>
      <c r="F35" s="141">
        <v>-3.0468986640152593</v>
      </c>
      <c r="G35" s="142">
        <v>-1.8058151101003688</v>
      </c>
    </row>
    <row r="36" spans="2:7" ht="20.100000000000001" customHeight="1">
      <c r="B36" s="143" t="s">
        <v>14</v>
      </c>
      <c r="C36" s="144" t="s">
        <v>101</v>
      </c>
      <c r="D36" s="31">
        <v>198.78736457220495</v>
      </c>
      <c r="E36" s="31">
        <v>197.43715090691626</v>
      </c>
      <c r="F36" s="141">
        <v>-1.3502136652886918</v>
      </c>
      <c r="G36" s="142">
        <v>-0.67922509471081582</v>
      </c>
    </row>
    <row r="37" spans="2:7" ht="20.100000000000001" customHeight="1">
      <c r="B37" s="143" t="s">
        <v>14</v>
      </c>
      <c r="C37" s="144" t="s">
        <v>102</v>
      </c>
      <c r="D37" s="31">
        <v>68</v>
      </c>
      <c r="E37" s="31">
        <v>68</v>
      </c>
      <c r="F37" s="141">
        <v>0</v>
      </c>
      <c r="G37" s="142">
        <v>0</v>
      </c>
    </row>
    <row r="38" spans="2:7" ht="20.100000000000001" customHeight="1">
      <c r="B38" s="143" t="s">
        <v>14</v>
      </c>
      <c r="C38" s="144" t="s">
        <v>103</v>
      </c>
      <c r="D38" s="31">
        <v>38.602568984149109</v>
      </c>
      <c r="E38" s="31">
        <v>34.160850164019642</v>
      </c>
      <c r="F38" s="141">
        <v>-4.4417188201294664</v>
      </c>
      <c r="G38" s="142">
        <v>-11.506277786727907</v>
      </c>
    </row>
    <row r="39" spans="2:7" ht="20.100000000000001" customHeight="1">
      <c r="B39" s="143" t="s">
        <v>14</v>
      </c>
      <c r="C39" s="144" t="s">
        <v>104</v>
      </c>
      <c r="D39" s="31">
        <v>53.415926606037296</v>
      </c>
      <c r="E39" s="31">
        <v>63.969097810402161</v>
      </c>
      <c r="F39" s="141">
        <v>10.553171204364865</v>
      </c>
      <c r="G39" s="142">
        <v>19.756600465247956</v>
      </c>
    </row>
    <row r="40" spans="2:7" ht="20.100000000000001" customHeight="1">
      <c r="B40" s="143" t="s">
        <v>14</v>
      </c>
      <c r="C40" s="144" t="s">
        <v>105</v>
      </c>
      <c r="D40" s="31">
        <v>37.017281061363448</v>
      </c>
      <c r="E40" s="31">
        <v>35.182772881326464</v>
      </c>
      <c r="F40" s="141">
        <v>-1.834508180036984</v>
      </c>
      <c r="G40" s="142">
        <v>-4.9558155743419547</v>
      </c>
    </row>
    <row r="41" spans="2:7" ht="20.100000000000001" customHeight="1">
      <c r="B41" s="143" t="s">
        <v>14</v>
      </c>
      <c r="C41" s="144" t="s">
        <v>106</v>
      </c>
      <c r="D41" s="31">
        <v>178.24983410144839</v>
      </c>
      <c r="E41" s="31">
        <v>178.52715246744452</v>
      </c>
      <c r="F41" s="141">
        <v>0.27731836599613757</v>
      </c>
      <c r="G41" s="142">
        <v>0.15557847074254028</v>
      </c>
    </row>
    <row r="42" spans="2:7" ht="20.100000000000001" customHeight="1">
      <c r="B42" s="143" t="s">
        <v>14</v>
      </c>
      <c r="C42" s="144" t="s">
        <v>107</v>
      </c>
      <c r="D42" s="31">
        <v>75.833333333333329</v>
      </c>
      <c r="E42" s="31">
        <v>78.833333333333329</v>
      </c>
      <c r="F42" s="141">
        <v>3</v>
      </c>
      <c r="G42" s="142">
        <v>3.9560439560439562</v>
      </c>
    </row>
    <row r="43" spans="2:7" ht="20.100000000000001" customHeight="1">
      <c r="B43" s="143" t="s">
        <v>14</v>
      </c>
      <c r="C43" s="144" t="s">
        <v>108</v>
      </c>
      <c r="D43" s="31">
        <v>44.93</v>
      </c>
      <c r="E43" s="31">
        <v>42.819698373044332</v>
      </c>
      <c r="F43" s="141">
        <v>-2.1103016269556676</v>
      </c>
      <c r="G43" s="142">
        <v>-4.6968654060887332</v>
      </c>
    </row>
    <row r="44" spans="2:7" ht="20.100000000000001" customHeight="1">
      <c r="B44" s="143" t="s">
        <v>14</v>
      </c>
      <c r="C44" s="144" t="s">
        <v>109</v>
      </c>
      <c r="D44" s="31">
        <v>303.32019448975956</v>
      </c>
      <c r="E44" s="31">
        <v>289.87287306713318</v>
      </c>
      <c r="F44" s="141">
        <v>-13.447321422626374</v>
      </c>
      <c r="G44" s="142">
        <v>-4.4333749176335715</v>
      </c>
    </row>
    <row r="45" spans="2:7" ht="20.100000000000001" customHeight="1">
      <c r="B45" s="143" t="s">
        <v>14</v>
      </c>
      <c r="C45" s="144" t="s">
        <v>110</v>
      </c>
      <c r="D45" s="31">
        <v>42.850589548193852</v>
      </c>
      <c r="E45" s="31">
        <v>43.242938304396958</v>
      </c>
      <c r="F45" s="141">
        <v>0.39234875620310561</v>
      </c>
      <c r="G45" s="142">
        <v>0.91562043915833158</v>
      </c>
    </row>
    <row r="46" spans="2:7" ht="20.100000000000001" customHeight="1">
      <c r="B46" s="143" t="s">
        <v>14</v>
      </c>
      <c r="C46" s="144" t="s">
        <v>111</v>
      </c>
      <c r="D46" s="31">
        <v>28.444131535342553</v>
      </c>
      <c r="E46" s="129">
        <v>25.955869881175424</v>
      </c>
      <c r="F46" s="141">
        <v>-2.488261654167129</v>
      </c>
      <c r="G46" s="142">
        <v>-8.747891110949908</v>
      </c>
    </row>
    <row r="47" spans="2:7" ht="20.100000000000001" customHeight="1">
      <c r="B47" s="143" t="s">
        <v>14</v>
      </c>
      <c r="C47" s="144" t="s">
        <v>112</v>
      </c>
      <c r="D47" s="31">
        <v>95.442828692430851</v>
      </c>
      <c r="E47" s="129">
        <v>84.62062247150557</v>
      </c>
      <c r="F47" s="141">
        <v>-10.822206220925281</v>
      </c>
      <c r="G47" s="142">
        <v>-11.338941195676796</v>
      </c>
    </row>
    <row r="48" spans="2:7" ht="20.100000000000001" customHeight="1">
      <c r="B48" s="143" t="s">
        <v>14</v>
      </c>
      <c r="C48" s="144" t="s">
        <v>113</v>
      </c>
      <c r="D48" s="31">
        <v>82.144097083474051</v>
      </c>
      <c r="E48" s="31">
        <v>100.43187038693662</v>
      </c>
      <c r="F48" s="141">
        <v>18.287773303462572</v>
      </c>
      <c r="G48" s="142">
        <v>22.263040136503918</v>
      </c>
    </row>
    <row r="49" spans="2:10" ht="20.100000000000001" customHeight="1">
      <c r="B49" s="143" t="s">
        <v>14</v>
      </c>
      <c r="C49" s="144" t="s">
        <v>114</v>
      </c>
      <c r="D49" s="31">
        <v>73.029417128286653</v>
      </c>
      <c r="E49" s="31">
        <v>72.262493191693665</v>
      </c>
      <c r="F49" s="141">
        <v>-0.7669239365929883</v>
      </c>
      <c r="G49" s="142">
        <v>-1.0501575484927912</v>
      </c>
    </row>
    <row r="50" spans="2:10" ht="20.100000000000001" customHeight="1">
      <c r="B50" s="143" t="s">
        <v>14</v>
      </c>
      <c r="C50" s="144" t="s">
        <v>115</v>
      </c>
      <c r="D50" s="31">
        <v>14.505714067113553</v>
      </c>
      <c r="E50" s="31">
        <v>16.614405142768291</v>
      </c>
      <c r="F50" s="141">
        <v>2.1086910756547379</v>
      </c>
      <c r="G50" s="142">
        <v>14.536968438082141</v>
      </c>
    </row>
    <row r="51" spans="2:10" ht="20.100000000000001" customHeight="1">
      <c r="B51" s="143" t="s">
        <v>14</v>
      </c>
      <c r="C51" s="144" t="s">
        <v>116</v>
      </c>
      <c r="D51" s="31">
        <v>122.40346896763172</v>
      </c>
      <c r="E51" s="31">
        <v>138.03130375385339</v>
      </c>
      <c r="F51" s="141">
        <v>15.627834786221669</v>
      </c>
      <c r="G51" s="142">
        <v>12.767477031516378</v>
      </c>
    </row>
    <row r="52" spans="2:10" ht="20.100000000000001" customHeight="1">
      <c r="B52" s="143" t="s">
        <v>14</v>
      </c>
      <c r="C52" s="144" t="s">
        <v>117</v>
      </c>
      <c r="D52" s="31">
        <v>125.69760757493584</v>
      </c>
      <c r="E52" s="31">
        <v>125.69760757493584</v>
      </c>
      <c r="F52" s="141">
        <v>0</v>
      </c>
      <c r="G52" s="142">
        <v>0</v>
      </c>
    </row>
    <row r="53" spans="2:10" ht="20.100000000000001" customHeight="1">
      <c r="B53" s="143" t="s">
        <v>14</v>
      </c>
      <c r="C53" s="144" t="s">
        <v>118</v>
      </c>
      <c r="D53" s="31">
        <v>74.161651837013963</v>
      </c>
      <c r="E53" s="31">
        <v>73.182771764244592</v>
      </c>
      <c r="F53" s="141">
        <v>-0.97888007276937117</v>
      </c>
      <c r="G53" s="142">
        <v>-1.3199275481628518</v>
      </c>
    </row>
    <row r="54" spans="2:10" ht="20.100000000000001" customHeight="1">
      <c r="B54" s="143" t="s">
        <v>14</v>
      </c>
      <c r="C54" s="144" t="s">
        <v>119</v>
      </c>
      <c r="D54" s="31">
        <v>27.305592072528821</v>
      </c>
      <c r="E54" s="31">
        <v>27.305592072528821</v>
      </c>
      <c r="F54" s="141">
        <v>0</v>
      </c>
      <c r="G54" s="142">
        <v>0</v>
      </c>
    </row>
    <row r="55" spans="2:10" ht="20.100000000000001" customHeight="1" thickBot="1">
      <c r="B55" s="145" t="s">
        <v>14</v>
      </c>
      <c r="C55" s="146" t="s">
        <v>120</v>
      </c>
      <c r="D55" s="147">
        <v>35.263995152664577</v>
      </c>
      <c r="E55" s="147">
        <v>32.644936798955456</v>
      </c>
      <c r="F55" s="148">
        <v>-2.6190583537091214</v>
      </c>
      <c r="G55" s="149">
        <v>-7.4270040656786591</v>
      </c>
    </row>
    <row r="56" spans="2:10" ht="15" customHeight="1">
      <c r="B56" s="109" t="s">
        <v>121</v>
      </c>
      <c r="C56" s="90"/>
      <c r="F56" s="90"/>
      <c r="G56" s="90"/>
      <c r="J56" s="150"/>
    </row>
    <row r="57" spans="2:10" ht="48.75" customHeight="1">
      <c r="B57" s="151" t="s">
        <v>122</v>
      </c>
      <c r="C57" s="151"/>
      <c r="D57" s="151"/>
      <c r="E57" s="151"/>
      <c r="F57" s="151"/>
      <c r="G57" s="151"/>
    </row>
    <row r="58" spans="2:10" ht="13.8">
      <c r="B58" s="113" t="s">
        <v>123</v>
      </c>
      <c r="D58" s="152"/>
      <c r="E58" s="152"/>
      <c r="F58" s="90"/>
      <c r="G58" s="90"/>
    </row>
    <row r="59" spans="2:10" ht="15.75" customHeight="1">
      <c r="B59" s="153"/>
      <c r="C59" s="153"/>
      <c r="D59" s="153"/>
      <c r="E59" s="153"/>
      <c r="F59" s="153"/>
      <c r="G59" s="153"/>
    </row>
    <row r="60" spans="2:10" ht="27" customHeight="1">
      <c r="B60" s="153"/>
      <c r="C60" s="153"/>
      <c r="D60" s="153"/>
      <c r="E60" s="153"/>
      <c r="F60" s="153"/>
      <c r="G60" s="153"/>
    </row>
    <row r="61" spans="2:10" s="90" customFormat="1" ht="13.05" customHeight="1">
      <c r="B61" s="154"/>
      <c r="C61" s="154"/>
      <c r="D61" s="154"/>
      <c r="E61" s="154"/>
      <c r="F61" s="154"/>
      <c r="G61" s="154"/>
    </row>
    <row r="62" spans="2:10" ht="55.95" customHeight="1">
      <c r="B62" s="155" t="s">
        <v>67</v>
      </c>
      <c r="C62" s="155"/>
      <c r="D62" s="155"/>
      <c r="E62" s="155"/>
      <c r="F62" s="155"/>
      <c r="G62" s="155"/>
    </row>
    <row r="63" spans="2:10" ht="51" customHeight="1">
      <c r="I63" s="84"/>
    </row>
    <row r="64" spans="2:10" ht="18.75" customHeight="1">
      <c r="I64" s="84"/>
    </row>
    <row r="65" spans="2:11" ht="18.75" customHeight="1">
      <c r="I65" s="84"/>
    </row>
    <row r="66" spans="2:11" ht="13.5" customHeight="1">
      <c r="I66" s="84"/>
    </row>
    <row r="67" spans="2:11" ht="15" customHeight="1">
      <c r="B67" s="156"/>
      <c r="C67" s="157"/>
      <c r="D67" s="158"/>
      <c r="E67" s="158"/>
      <c r="F67" s="156"/>
      <c r="G67" s="156"/>
    </row>
    <row r="68" spans="2:11" ht="11.25" customHeight="1">
      <c r="B68" s="156"/>
      <c r="C68" s="157"/>
      <c r="D68" s="156"/>
      <c r="E68" s="156"/>
      <c r="F68" s="156"/>
      <c r="G68" s="156"/>
    </row>
    <row r="69" spans="2:11" ht="13.5" customHeight="1">
      <c r="B69" s="156"/>
      <c r="C69" s="156"/>
      <c r="D69" s="159"/>
      <c r="E69" s="159"/>
      <c r="F69" s="160"/>
      <c r="G69" s="160"/>
    </row>
    <row r="70" spans="2:11" ht="6" customHeight="1">
      <c r="B70" s="161"/>
      <c r="C70" s="162"/>
      <c r="D70" s="163"/>
      <c r="E70" s="163"/>
      <c r="F70" s="164"/>
      <c r="G70" s="163"/>
    </row>
    <row r="71" spans="2:11" ht="15" customHeight="1">
      <c r="B71" s="161"/>
      <c r="C71" s="162"/>
      <c r="D71" s="163"/>
      <c r="E71" s="163"/>
      <c r="F71" s="164"/>
      <c r="G71" s="163"/>
    </row>
    <row r="72" spans="2:11" ht="15" customHeight="1">
      <c r="B72" s="161"/>
      <c r="C72" s="162"/>
      <c r="D72" s="163"/>
      <c r="E72" s="163"/>
      <c r="F72" s="164"/>
      <c r="G72" s="163"/>
    </row>
    <row r="73" spans="2:11" ht="15" customHeight="1">
      <c r="B73" s="161"/>
      <c r="C73" s="162"/>
      <c r="D73" s="163"/>
      <c r="E73" s="163"/>
      <c r="F73" s="164"/>
      <c r="G73" s="165"/>
    </row>
    <row r="74" spans="2:11" ht="15" customHeight="1">
      <c r="B74" s="161"/>
      <c r="C74" s="166"/>
      <c r="D74" s="163"/>
      <c r="E74" s="163"/>
      <c r="F74" s="164"/>
      <c r="I74" s="167"/>
    </row>
    <row r="75" spans="2:11" ht="15" customHeight="1">
      <c r="B75" s="161"/>
      <c r="C75" s="166"/>
      <c r="D75" s="163"/>
      <c r="E75" s="163"/>
      <c r="F75" s="164"/>
      <c r="G75" s="165"/>
      <c r="H75" s="167"/>
      <c r="I75" s="167"/>
    </row>
    <row r="76" spans="2:11" ht="15" customHeight="1">
      <c r="B76" s="168"/>
      <c r="C76" s="166"/>
      <c r="D76" s="163"/>
      <c r="E76" s="163"/>
      <c r="F76" s="164"/>
      <c r="G76" s="165"/>
      <c r="H76" s="167"/>
      <c r="I76" s="167"/>
    </row>
    <row r="77" spans="2:11" ht="15" customHeight="1">
      <c r="B77" s="161"/>
      <c r="C77" s="166"/>
      <c r="D77" s="163"/>
      <c r="E77" s="163"/>
      <c r="F77" s="164"/>
      <c r="H77" s="167"/>
      <c r="K77" s="169"/>
    </row>
    <row r="78" spans="2:11" ht="15" customHeight="1">
      <c r="B78" s="161"/>
      <c r="C78" s="166"/>
      <c r="D78" s="163"/>
      <c r="E78" s="163"/>
      <c r="F78" s="164"/>
      <c r="H78" s="167"/>
    </row>
    <row r="79" spans="2:11" ht="15" customHeight="1">
      <c r="B79" s="170"/>
      <c r="C79" s="171"/>
      <c r="D79" s="172"/>
      <c r="E79" s="172"/>
      <c r="F79" s="164"/>
      <c r="G79" s="169" t="s">
        <v>68</v>
      </c>
    </row>
    <row r="80" spans="2:11" ht="15" customHeight="1">
      <c r="B80" s="170"/>
      <c r="C80" s="171"/>
      <c r="D80" s="163"/>
      <c r="E80" s="163"/>
      <c r="F80" s="164"/>
    </row>
    <row r="81" spans="2:8" ht="15" customHeight="1">
      <c r="B81" s="170"/>
      <c r="C81" s="171"/>
      <c r="D81" s="172"/>
      <c r="E81" s="172"/>
      <c r="F81" s="172"/>
    </row>
    <row r="82" spans="2:8" ht="12" customHeight="1">
      <c r="B82" s="171"/>
      <c r="C82" s="90"/>
      <c r="D82" s="90"/>
      <c r="E82" s="90"/>
      <c r="F82" s="90"/>
      <c r="G82" s="169"/>
    </row>
    <row r="83" spans="2:8" ht="15" customHeight="1">
      <c r="B83" s="173"/>
      <c r="C83" s="90"/>
      <c r="D83" s="90"/>
      <c r="E83" s="90"/>
      <c r="F83" s="90"/>
    </row>
    <row r="84" spans="2:8" ht="13.5" customHeight="1">
      <c r="B84" s="173"/>
      <c r="H84" s="100"/>
    </row>
    <row r="85" spans="2:8">
      <c r="B85" s="174"/>
    </row>
    <row r="86" spans="2:8" ht="11.25" customHeight="1"/>
  </sheetData>
  <mergeCells count="4">
    <mergeCell ref="B3:G3"/>
    <mergeCell ref="B57:G57"/>
    <mergeCell ref="B59:G60"/>
    <mergeCell ref="B62:G62"/>
  </mergeCells>
  <conditionalFormatting sqref="F8:G20 F28:G33">
    <cfRule type="cellIs" dxfId="31" priority="1" stopIfTrue="1" operator="lessThan">
      <formula>0</formula>
    </cfRule>
    <cfRule type="cellIs" dxfId="30" priority="2" stopIfTrue="1" operator="greaterThanOrEqual">
      <formula>0</formula>
    </cfRule>
  </conditionalFormatting>
  <conditionalFormatting sqref="F21:G27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F35:G55 G70:G73 G75:G76">
    <cfRule type="cellIs" dxfId="27" priority="9" stopIfTrue="1" operator="lessThan">
      <formula>0</formula>
    </cfRule>
    <cfRule type="cellIs" dxfId="26" priority="10" stopIfTrue="1" operator="greaterThanOrEqual">
      <formula>0</formula>
    </cfRule>
  </conditionalFormatting>
  <conditionalFormatting sqref="G7">
    <cfRule type="cellIs" dxfId="25" priority="7" stopIfTrue="1" operator="lessThan">
      <formula>0</formula>
    </cfRule>
    <cfRule type="cellIs" dxfId="24" priority="8" stopIfTrue="1" operator="greaterThanOrEqual">
      <formula>0</formula>
    </cfRule>
  </conditionalFormatting>
  <conditionalFormatting sqref="G34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7">
    <cfRule type="cellIs" dxfId="21" priority="11" stopIfTrue="1" operator="lessThan">
      <formula>0</formula>
    </cfRule>
    <cfRule type="cellIs" dxfId="20" priority="1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G55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6F758-F8E3-48CA-B15A-7F077513B046}">
  <sheetPr>
    <pageSetUpPr fitToPage="1"/>
  </sheetPr>
  <dimension ref="A1:K81"/>
  <sheetViews>
    <sheetView showGridLines="0" zoomScaleNormal="100" zoomScaleSheetLayoutView="50" zoomScalePageLayoutView="75" workbookViewId="0"/>
  </sheetViews>
  <sheetFormatPr baseColWidth="10" defaultColWidth="11.5546875" defaultRowHeight="10.199999999999999"/>
  <cols>
    <col min="1" max="1" width="1.88671875" style="114" customWidth="1"/>
    <col min="2" max="2" width="7.44140625" style="114" customWidth="1"/>
    <col min="3" max="3" width="81.6640625" style="114" customWidth="1"/>
    <col min="4" max="7" width="23.6640625" style="114" customWidth="1"/>
    <col min="8" max="8" width="15.6640625" style="114" customWidth="1"/>
    <col min="9" max="16384" width="11.5546875" style="114"/>
  </cols>
  <sheetData>
    <row r="1" spans="1:8" ht="10.5" customHeight="1">
      <c r="G1" s="3"/>
    </row>
    <row r="2" spans="1:8" ht="15.6" customHeight="1">
      <c r="B2" s="5" t="s">
        <v>124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5"/>
      <c r="B4" s="7" t="s">
        <v>125</v>
      </c>
      <c r="C4" s="8"/>
      <c r="D4" s="8"/>
      <c r="E4" s="8"/>
      <c r="F4" s="8"/>
      <c r="G4" s="9"/>
    </row>
    <row r="5" spans="1:8" ht="20.100000000000001" customHeight="1">
      <c r="B5" s="176"/>
      <c r="C5" s="116" t="s">
        <v>126</v>
      </c>
      <c r="D5" s="177" t="s">
        <v>4</v>
      </c>
      <c r="E5" s="177" t="s">
        <v>5</v>
      </c>
      <c r="F5" s="13" t="s">
        <v>6</v>
      </c>
      <c r="G5" s="14" t="s">
        <v>6</v>
      </c>
    </row>
    <row r="6" spans="1:8" ht="20.100000000000001" customHeight="1">
      <c r="B6" s="178"/>
      <c r="C6" s="118" t="s">
        <v>7</v>
      </c>
      <c r="D6" s="17" t="s">
        <v>127</v>
      </c>
      <c r="E6" s="17" t="s">
        <v>128</v>
      </c>
      <c r="F6" s="18" t="s">
        <v>10</v>
      </c>
      <c r="G6" s="19" t="s">
        <v>10</v>
      </c>
    </row>
    <row r="7" spans="1:8" ht="20.100000000000001" customHeight="1" thickBot="1">
      <c r="B7" s="179"/>
      <c r="C7" s="121"/>
      <c r="D7" s="180">
        <v>2025</v>
      </c>
      <c r="E7" s="180">
        <v>2025</v>
      </c>
      <c r="F7" s="122" t="s">
        <v>11</v>
      </c>
      <c r="G7" s="123" t="s">
        <v>12</v>
      </c>
    </row>
    <row r="8" spans="1:8" ht="20.100000000000001" customHeight="1" thickBot="1">
      <c r="B8" s="181"/>
      <c r="C8" s="182" t="s">
        <v>129</v>
      </c>
      <c r="D8" s="183"/>
      <c r="E8" s="183"/>
      <c r="F8" s="184"/>
      <c r="G8" s="185"/>
    </row>
    <row r="9" spans="1:8" ht="20.100000000000001" customHeight="1">
      <c r="B9" s="186" t="s">
        <v>14</v>
      </c>
      <c r="C9" s="187" t="s">
        <v>130</v>
      </c>
      <c r="D9" s="188" t="s">
        <v>131</v>
      </c>
      <c r="E9" s="188" t="s">
        <v>132</v>
      </c>
      <c r="F9" s="189">
        <v>1.2699999999999818</v>
      </c>
      <c r="G9" s="190">
        <v>0.19482113272381696</v>
      </c>
    </row>
    <row r="10" spans="1:8" ht="20.100000000000001" customHeight="1">
      <c r="B10" s="28" t="s">
        <v>14</v>
      </c>
      <c r="C10" s="29" t="s">
        <v>133</v>
      </c>
      <c r="D10" s="191" t="s">
        <v>134</v>
      </c>
      <c r="E10" s="191" t="s">
        <v>135</v>
      </c>
      <c r="F10" s="192">
        <v>-5.3399999999999181</v>
      </c>
      <c r="G10" s="32">
        <v>-0.77036267636111688</v>
      </c>
      <c r="H10" s="193"/>
    </row>
    <row r="11" spans="1:8" ht="20.100000000000001" customHeight="1">
      <c r="B11" s="28" t="s">
        <v>14</v>
      </c>
      <c r="C11" s="29" t="s">
        <v>136</v>
      </c>
      <c r="D11" s="191">
        <v>651.88</v>
      </c>
      <c r="E11" s="191" t="s">
        <v>137</v>
      </c>
      <c r="F11" s="192">
        <v>20.120000000000005</v>
      </c>
      <c r="G11" s="32">
        <v>3.0864576302386979</v>
      </c>
      <c r="H11" s="193"/>
    </row>
    <row r="12" spans="1:8" ht="20.100000000000001" customHeight="1" thickBot="1">
      <c r="B12" s="28" t="s">
        <v>14</v>
      </c>
      <c r="C12" s="29" t="s">
        <v>138</v>
      </c>
      <c r="D12" s="191" t="s">
        <v>139</v>
      </c>
      <c r="E12" s="191">
        <v>353.77</v>
      </c>
      <c r="F12" s="194">
        <v>0.26999999999998181</v>
      </c>
      <c r="G12" s="195">
        <v>7.6379066478082791E-2</v>
      </c>
    </row>
    <row r="13" spans="1:8" ht="20.100000000000001" customHeight="1" thickBot="1">
      <c r="B13" s="196"/>
      <c r="C13" s="197" t="s">
        <v>140</v>
      </c>
      <c r="D13" s="198"/>
      <c r="E13" s="198"/>
      <c r="F13" s="199"/>
      <c r="G13" s="200"/>
    </row>
    <row r="14" spans="1:8" ht="20.100000000000001" customHeight="1">
      <c r="B14" s="28" t="s">
        <v>14</v>
      </c>
      <c r="C14" s="69" t="s">
        <v>141</v>
      </c>
      <c r="D14" s="51">
        <v>903.5</v>
      </c>
      <c r="E14" s="51">
        <v>927.3</v>
      </c>
      <c r="F14" s="201">
        <v>23.799999999999955</v>
      </c>
      <c r="G14" s="202">
        <v>2.6342003320420559</v>
      </c>
      <c r="H14" s="203"/>
    </row>
    <row r="15" spans="1:8" ht="20.100000000000001" customHeight="1" thickBot="1">
      <c r="B15" s="28" t="s">
        <v>14</v>
      </c>
      <c r="C15" s="69" t="s">
        <v>142</v>
      </c>
      <c r="D15" s="30">
        <v>890.2</v>
      </c>
      <c r="E15" s="30">
        <v>924</v>
      </c>
      <c r="F15" s="31">
        <v>33.799999999999955</v>
      </c>
      <c r="G15" s="195">
        <v>3.7968995731296218</v>
      </c>
      <c r="H15" s="204"/>
    </row>
    <row r="16" spans="1:8" ht="20.100000000000001" customHeight="1" thickBot="1">
      <c r="B16" s="196"/>
      <c r="C16" s="205" t="s">
        <v>143</v>
      </c>
      <c r="D16" s="198"/>
      <c r="E16" s="198"/>
      <c r="F16" s="198"/>
      <c r="G16" s="200"/>
    </row>
    <row r="17" spans="2:9" ht="20.100000000000001" customHeight="1">
      <c r="B17" s="37" t="s">
        <v>14</v>
      </c>
      <c r="C17" s="69" t="s">
        <v>144</v>
      </c>
      <c r="D17" s="206" t="s">
        <v>145</v>
      </c>
      <c r="E17" s="206" t="s">
        <v>146</v>
      </c>
      <c r="F17" s="140">
        <v>-3.2700000000000102</v>
      </c>
      <c r="G17" s="195">
        <v>-1.4777657266811275</v>
      </c>
    </row>
    <row r="18" spans="2:9" ht="20.100000000000001" customHeight="1">
      <c r="B18" s="28" t="s">
        <v>14</v>
      </c>
      <c r="C18" s="69" t="s">
        <v>147</v>
      </c>
      <c r="D18" s="206" t="s">
        <v>148</v>
      </c>
      <c r="E18" s="206" t="s">
        <v>149</v>
      </c>
      <c r="F18" s="31">
        <v>-5.2299999999999898</v>
      </c>
      <c r="G18" s="32">
        <v>-2.4510263379885657</v>
      </c>
      <c r="H18" s="78"/>
    </row>
    <row r="19" spans="2:9" ht="20.100000000000001" customHeight="1">
      <c r="B19" s="28" t="s">
        <v>14</v>
      </c>
      <c r="C19" s="69" t="s">
        <v>150</v>
      </c>
      <c r="D19" s="206" t="s">
        <v>151</v>
      </c>
      <c r="E19" s="206" t="s">
        <v>152</v>
      </c>
      <c r="F19" s="31">
        <v>-6.1700000000000159</v>
      </c>
      <c r="G19" s="32">
        <v>-2.7576651470456852</v>
      </c>
    </row>
    <row r="20" spans="2:9" ht="20.100000000000001" customHeight="1">
      <c r="B20" s="28" t="s">
        <v>14</v>
      </c>
      <c r="C20" s="69" t="s">
        <v>153</v>
      </c>
      <c r="D20" s="206" t="s">
        <v>154</v>
      </c>
      <c r="E20" s="206" t="s">
        <v>155</v>
      </c>
      <c r="F20" s="207">
        <v>-8.7700000000000102</v>
      </c>
      <c r="G20" s="32">
        <v>-3.9394483873865767</v>
      </c>
      <c r="H20" s="208"/>
      <c r="I20" s="203"/>
    </row>
    <row r="21" spans="2:9" ht="20.100000000000001" customHeight="1" thickBot="1">
      <c r="B21" s="28" t="s">
        <v>14</v>
      </c>
      <c r="C21" s="209" t="s">
        <v>156</v>
      </c>
      <c r="D21" s="206" t="s">
        <v>157</v>
      </c>
      <c r="E21" s="206" t="s">
        <v>157</v>
      </c>
      <c r="F21" s="147">
        <v>0</v>
      </c>
      <c r="G21" s="32">
        <v>0</v>
      </c>
      <c r="H21" s="208"/>
      <c r="I21" s="204"/>
    </row>
    <row r="22" spans="2:9" ht="20.100000000000001" customHeight="1" thickBot="1">
      <c r="B22" s="196"/>
      <c r="C22" s="205" t="s">
        <v>158</v>
      </c>
      <c r="D22" s="198"/>
      <c r="E22" s="198"/>
      <c r="F22" s="198"/>
      <c r="G22" s="210"/>
    </row>
    <row r="23" spans="2:9" ht="20.100000000000001" customHeight="1">
      <c r="B23" s="211" t="s">
        <v>159</v>
      </c>
      <c r="C23" s="212" t="s">
        <v>160</v>
      </c>
      <c r="D23" s="31" t="s">
        <v>161</v>
      </c>
      <c r="E23" s="213">
        <v>235.52</v>
      </c>
      <c r="F23" s="192">
        <v>-0.26999999999998181</v>
      </c>
      <c r="G23" s="214">
        <v>-0.1145086729717093</v>
      </c>
    </row>
    <row r="24" spans="2:9" ht="20.100000000000001" customHeight="1">
      <c r="B24" s="211" t="s">
        <v>159</v>
      </c>
      <c r="C24" s="212" t="s">
        <v>162</v>
      </c>
      <c r="D24" s="31" t="s">
        <v>163</v>
      </c>
      <c r="E24" s="213">
        <v>222.72</v>
      </c>
      <c r="F24" s="192">
        <v>0.75999999999999091</v>
      </c>
      <c r="G24" s="214">
        <v>0.3424040367633836</v>
      </c>
    </row>
    <row r="25" spans="2:9" ht="20.100000000000001" customHeight="1">
      <c r="B25" s="211" t="s">
        <v>159</v>
      </c>
      <c r="C25" s="212" t="s">
        <v>164</v>
      </c>
      <c r="D25" s="31" t="s">
        <v>165</v>
      </c>
      <c r="E25" s="213">
        <v>236.19</v>
      </c>
      <c r="F25" s="192">
        <v>-0.31999999999999318</v>
      </c>
      <c r="G25" s="214">
        <v>-0.13530083294574524</v>
      </c>
    </row>
    <row r="26" spans="2:9" ht="20.100000000000001" customHeight="1">
      <c r="B26" s="211" t="s">
        <v>159</v>
      </c>
      <c r="C26" s="212" t="s">
        <v>166</v>
      </c>
      <c r="D26" s="31" t="s">
        <v>167</v>
      </c>
      <c r="E26" s="31">
        <v>223.1</v>
      </c>
      <c r="F26" s="192">
        <v>1.0999999999999943</v>
      </c>
      <c r="G26" s="214">
        <v>0.49549549549548999</v>
      </c>
    </row>
    <row r="27" spans="2:9" ht="20.100000000000001" customHeight="1" thickBot="1">
      <c r="B27" s="211" t="s">
        <v>159</v>
      </c>
      <c r="C27" s="212" t="s">
        <v>168</v>
      </c>
      <c r="D27" s="31" t="s">
        <v>169</v>
      </c>
      <c r="E27" s="213">
        <v>501.18</v>
      </c>
      <c r="F27" s="192">
        <v>1.5</v>
      </c>
      <c r="G27" s="214">
        <v>0.30019212295869124</v>
      </c>
    </row>
    <row r="28" spans="2:9" ht="20.100000000000001" customHeight="1" thickBot="1">
      <c r="B28" s="196"/>
      <c r="C28" s="215" t="s">
        <v>170</v>
      </c>
      <c r="D28" s="198"/>
      <c r="E28" s="198"/>
      <c r="F28" s="198"/>
      <c r="G28" s="210"/>
    </row>
    <row r="29" spans="2:9" ht="20.100000000000001" customHeight="1">
      <c r="B29" s="211" t="s">
        <v>24</v>
      </c>
      <c r="C29" s="212" t="s">
        <v>171</v>
      </c>
      <c r="D29" s="31" t="s">
        <v>172</v>
      </c>
      <c r="E29" s="31" t="s">
        <v>173</v>
      </c>
      <c r="F29" s="189">
        <v>2.4399999999999977</v>
      </c>
      <c r="G29" s="214">
        <v>1.0513615994484553</v>
      </c>
    </row>
    <row r="30" spans="2:9" ht="20.100000000000001" customHeight="1">
      <c r="B30" s="211" t="s">
        <v>24</v>
      </c>
      <c r="C30" s="212" t="s">
        <v>174</v>
      </c>
      <c r="D30" s="31" t="s">
        <v>175</v>
      </c>
      <c r="E30" s="31" t="s">
        <v>176</v>
      </c>
      <c r="F30" s="192">
        <v>2.0000000000000018E-2</v>
      </c>
      <c r="G30" s="214">
        <v>1.0928961748633839</v>
      </c>
    </row>
    <row r="31" spans="2:9" ht="20.100000000000001" customHeight="1">
      <c r="B31" s="211" t="s">
        <v>24</v>
      </c>
      <c r="C31" s="212" t="s">
        <v>177</v>
      </c>
      <c r="D31" s="31" t="s">
        <v>178</v>
      </c>
      <c r="E31" s="31" t="s">
        <v>179</v>
      </c>
      <c r="F31" s="192">
        <v>2.0000000000000018E-2</v>
      </c>
      <c r="G31" s="214">
        <v>1.1904761904761898</v>
      </c>
    </row>
    <row r="32" spans="2:9" ht="20.100000000000001" customHeight="1">
      <c r="B32" s="211" t="s">
        <v>24</v>
      </c>
      <c r="C32" s="212" t="s">
        <v>180</v>
      </c>
      <c r="D32" s="31" t="s">
        <v>181</v>
      </c>
      <c r="E32" s="31" t="s">
        <v>182</v>
      </c>
      <c r="F32" s="31">
        <v>-0.37000000000000455</v>
      </c>
      <c r="G32" s="214">
        <v>-0.1510142443165563</v>
      </c>
    </row>
    <row r="33" spans="2:11" ht="20.100000000000001" customHeight="1">
      <c r="B33" s="211" t="s">
        <v>24</v>
      </c>
      <c r="C33" s="212" t="s">
        <v>183</v>
      </c>
      <c r="D33" s="31" t="s">
        <v>184</v>
      </c>
      <c r="E33" s="31" t="s">
        <v>184</v>
      </c>
      <c r="F33" s="192">
        <v>0</v>
      </c>
      <c r="G33" s="214">
        <v>0</v>
      </c>
    </row>
    <row r="34" spans="2:11" ht="20.100000000000001" customHeight="1">
      <c r="B34" s="211" t="s">
        <v>24</v>
      </c>
      <c r="C34" s="212" t="s">
        <v>185</v>
      </c>
      <c r="D34" s="31" t="s">
        <v>186</v>
      </c>
      <c r="E34" s="31" t="s">
        <v>187</v>
      </c>
      <c r="F34" s="192">
        <v>-1.0000000000000009E-2</v>
      </c>
      <c r="G34" s="214">
        <v>-0.56179775280898525</v>
      </c>
    </row>
    <row r="35" spans="2:11" ht="20.100000000000001" customHeight="1">
      <c r="B35" s="211" t="s">
        <v>24</v>
      </c>
      <c r="C35" s="212" t="s">
        <v>188</v>
      </c>
      <c r="D35" s="31" t="s">
        <v>189</v>
      </c>
      <c r="E35" s="31" t="s">
        <v>190</v>
      </c>
      <c r="F35" s="31">
        <v>-1.8300000000000409</v>
      </c>
      <c r="G35" s="214">
        <v>-0.70322407101411954</v>
      </c>
    </row>
    <row r="36" spans="2:11" ht="20.100000000000001" customHeight="1">
      <c r="B36" s="211" t="s">
        <v>24</v>
      </c>
      <c r="C36" s="212" t="s">
        <v>191</v>
      </c>
      <c r="D36" s="31" t="s">
        <v>192</v>
      </c>
      <c r="E36" s="31" t="s">
        <v>193</v>
      </c>
      <c r="F36" s="192">
        <v>-2.0000000000000018E-2</v>
      </c>
      <c r="G36" s="214">
        <v>-1.0152284263959359</v>
      </c>
    </row>
    <row r="37" spans="2:11" ht="20.100000000000001" customHeight="1">
      <c r="B37" s="211" t="s">
        <v>24</v>
      </c>
      <c r="C37" s="212" t="s">
        <v>194</v>
      </c>
      <c r="D37" s="31" t="s">
        <v>195</v>
      </c>
      <c r="E37" s="31" t="s">
        <v>196</v>
      </c>
      <c r="F37" s="192">
        <v>-5.9099999999999682</v>
      </c>
      <c r="G37" s="214">
        <v>-1.5963912374057969</v>
      </c>
    </row>
    <row r="38" spans="2:11" ht="20.100000000000001" customHeight="1">
      <c r="B38" s="211" t="s">
        <v>24</v>
      </c>
      <c r="C38" s="216" t="s">
        <v>197</v>
      </c>
      <c r="D38" s="31" t="s">
        <v>198</v>
      </c>
      <c r="E38" s="31" t="s">
        <v>199</v>
      </c>
      <c r="F38" s="192">
        <v>-2.0000000000000018E-2</v>
      </c>
      <c r="G38" s="214">
        <v>-0.71174377224198793</v>
      </c>
    </row>
    <row r="39" spans="2:11" ht="20.100000000000001" customHeight="1" thickBot="1">
      <c r="B39" s="211" t="s">
        <v>24</v>
      </c>
      <c r="C39" s="217" t="s">
        <v>200</v>
      </c>
      <c r="D39" s="31" t="s">
        <v>199</v>
      </c>
      <c r="E39" s="31" t="s">
        <v>201</v>
      </c>
      <c r="F39" s="192">
        <v>-8.0000000000000071E-2</v>
      </c>
      <c r="G39" s="214">
        <v>-2.8673835125448051</v>
      </c>
    </row>
    <row r="40" spans="2:11" ht="20.100000000000001" customHeight="1" thickBot="1">
      <c r="B40" s="196"/>
      <c r="C40" s="205" t="s">
        <v>202</v>
      </c>
      <c r="D40" s="198"/>
      <c r="E40" s="198"/>
      <c r="F40" s="198"/>
      <c r="G40" s="210"/>
      <c r="K40" s="218"/>
    </row>
    <row r="41" spans="2:11" ht="20.100000000000001" customHeight="1" thickBot="1">
      <c r="B41" s="143" t="s">
        <v>28</v>
      </c>
      <c r="C41" s="217" t="s">
        <v>203</v>
      </c>
      <c r="D41" s="31" t="s">
        <v>204</v>
      </c>
      <c r="E41" s="31" t="s">
        <v>205</v>
      </c>
      <c r="F41" s="219">
        <v>5.9699999999999989</v>
      </c>
      <c r="G41" s="214">
        <v>2.5403174333007144</v>
      </c>
    </row>
    <row r="42" spans="2:11" ht="20.100000000000001" customHeight="1" thickBot="1">
      <c r="B42" s="220"/>
      <c r="C42" s="205" t="s">
        <v>206</v>
      </c>
      <c r="D42" s="198"/>
      <c r="E42" s="198"/>
      <c r="F42" s="198"/>
      <c r="G42" s="210"/>
      <c r="K42" s="221"/>
    </row>
    <row r="43" spans="2:11" ht="20.100000000000001" customHeight="1">
      <c r="B43" s="222" t="s">
        <v>49</v>
      </c>
      <c r="C43" s="223" t="s">
        <v>207</v>
      </c>
      <c r="D43" s="224">
        <v>86.32</v>
      </c>
      <c r="E43" s="224">
        <v>88.2</v>
      </c>
      <c r="F43" s="224">
        <v>1.8800000000000097</v>
      </c>
      <c r="G43" s="225">
        <v>2.1779425393883258</v>
      </c>
    </row>
    <row r="44" spans="2:11" ht="20.100000000000001" customHeight="1">
      <c r="B44" s="226" t="s">
        <v>49</v>
      </c>
      <c r="C44" s="227" t="s">
        <v>208</v>
      </c>
      <c r="D44" s="228">
        <v>755.4</v>
      </c>
      <c r="E44" s="228">
        <v>723.67</v>
      </c>
      <c r="F44" s="192">
        <v>-31.730000000000018</v>
      </c>
      <c r="G44" s="214">
        <v>-4.2004236166269493</v>
      </c>
    </row>
    <row r="45" spans="2:11" ht="20.100000000000001" customHeight="1">
      <c r="B45" s="226" t="s">
        <v>49</v>
      </c>
      <c r="C45" s="227" t="s">
        <v>209</v>
      </c>
      <c r="D45" s="228">
        <v>255.98</v>
      </c>
      <c r="E45" s="228">
        <v>244.68</v>
      </c>
      <c r="F45" s="229">
        <v>-11.299999999999983</v>
      </c>
      <c r="G45" s="230">
        <v>-4.4144073755762179</v>
      </c>
    </row>
    <row r="46" spans="2:11" ht="20.100000000000001" customHeight="1" thickBot="1">
      <c r="B46" s="145" t="s">
        <v>45</v>
      </c>
      <c r="C46" s="231" t="s">
        <v>210</v>
      </c>
      <c r="D46" s="232" t="s">
        <v>211</v>
      </c>
      <c r="E46" s="233"/>
      <c r="F46" s="233"/>
      <c r="G46" s="234"/>
      <c r="H46" s="235"/>
    </row>
    <row r="47" spans="2:11" ht="20.100000000000001" customHeight="1" thickBot="1">
      <c r="B47" s="236"/>
      <c r="C47" s="205" t="s">
        <v>212</v>
      </c>
      <c r="D47" s="198"/>
      <c r="E47" s="198"/>
      <c r="F47" s="237"/>
      <c r="G47" s="210"/>
    </row>
    <row r="48" spans="2:11" ht="20.100000000000001" customHeight="1">
      <c r="B48" s="222" t="s">
        <v>53</v>
      </c>
      <c r="C48" s="238" t="s">
        <v>213</v>
      </c>
      <c r="D48" s="239" t="s">
        <v>214</v>
      </c>
      <c r="E48" s="240"/>
      <c r="F48" s="240"/>
      <c r="G48" s="241"/>
    </row>
    <row r="49" spans="2:8" ht="20.100000000000001" customHeight="1">
      <c r="B49" s="242" t="s">
        <v>53</v>
      </c>
      <c r="C49" s="243" t="s">
        <v>215</v>
      </c>
      <c r="D49" s="244" t="s">
        <v>216</v>
      </c>
      <c r="E49" s="245"/>
      <c r="F49" s="245"/>
      <c r="G49" s="246"/>
    </row>
    <row r="50" spans="2:8" ht="20.100000000000001" customHeight="1">
      <c r="B50" s="242" t="s">
        <v>53</v>
      </c>
      <c r="C50" s="243" t="s">
        <v>217</v>
      </c>
      <c r="D50" s="244" t="s">
        <v>218</v>
      </c>
      <c r="E50" s="245"/>
      <c r="F50" s="245"/>
      <c r="G50" s="246"/>
    </row>
    <row r="51" spans="2:8" ht="20.100000000000001" customHeight="1" thickBot="1">
      <c r="B51" s="145" t="s">
        <v>53</v>
      </c>
      <c r="C51" s="231" t="s">
        <v>219</v>
      </c>
      <c r="D51" s="232" t="s">
        <v>220</v>
      </c>
      <c r="E51" s="233"/>
      <c r="F51" s="233"/>
      <c r="G51" s="234"/>
    </row>
    <row r="52" spans="2:8" ht="13.8">
      <c r="B52" s="247" t="s">
        <v>121</v>
      </c>
      <c r="C52" s="248"/>
      <c r="D52" s="248"/>
      <c r="E52" s="248"/>
      <c r="F52" s="248"/>
      <c r="G52" s="249"/>
    </row>
    <row r="53" spans="2:8" ht="13.8">
      <c r="B53" s="113" t="s">
        <v>221</v>
      </c>
      <c r="C53" s="107"/>
      <c r="D53" s="107"/>
      <c r="E53" s="107"/>
      <c r="F53" s="107"/>
      <c r="G53" s="175"/>
    </row>
    <row r="54" spans="2:8" ht="12" customHeight="1">
      <c r="B54" s="113" t="s">
        <v>222</v>
      </c>
      <c r="C54" s="107"/>
      <c r="D54" s="107"/>
      <c r="E54" s="107"/>
      <c r="F54" s="107"/>
      <c r="G54" s="175"/>
    </row>
    <row r="55" spans="2:8" ht="19.95" customHeight="1">
      <c r="B55" s="113"/>
      <c r="C55" s="107"/>
      <c r="D55" s="107"/>
      <c r="E55" s="107"/>
      <c r="F55" s="107"/>
      <c r="G55" s="175"/>
    </row>
    <row r="56" spans="2:8" ht="24.75" customHeight="1">
      <c r="B56" s="250" t="s">
        <v>67</v>
      </c>
      <c r="C56" s="250"/>
      <c r="D56" s="250"/>
      <c r="E56" s="250"/>
      <c r="F56" s="250"/>
      <c r="G56" s="250"/>
    </row>
    <row r="57" spans="2:8" ht="36" customHeight="1">
      <c r="B57" s="107"/>
    </row>
    <row r="58" spans="2:8" ht="15" customHeight="1"/>
    <row r="59" spans="2:8" ht="15" customHeight="1"/>
    <row r="60" spans="2:8" ht="15" customHeight="1"/>
    <row r="61" spans="2:8" ht="71.25" customHeight="1">
      <c r="H61" s="251"/>
    </row>
    <row r="62" spans="2:8" ht="39" customHeight="1">
      <c r="H62" s="251"/>
    </row>
    <row r="63" spans="2:8" ht="18.75" customHeight="1">
      <c r="H63" s="251"/>
    </row>
    <row r="64" spans="2:8" ht="18.75" customHeight="1">
      <c r="H64" s="251"/>
    </row>
    <row r="65" spans="2:8" ht="13.5" customHeight="1">
      <c r="H65" s="251"/>
    </row>
    <row r="66" spans="2:8" ht="15" customHeight="1">
      <c r="B66" s="252"/>
      <c r="C66" s="252"/>
      <c r="F66" s="252"/>
      <c r="G66" s="252"/>
    </row>
    <row r="67" spans="2:8" ht="11.25" customHeight="1">
      <c r="B67" s="252"/>
      <c r="C67" s="252"/>
      <c r="D67" s="252"/>
      <c r="E67" s="252"/>
      <c r="F67" s="252"/>
    </row>
    <row r="68" spans="2:8" ht="13.5" customHeight="1">
      <c r="B68" s="252"/>
      <c r="C68" s="252"/>
      <c r="D68" s="253"/>
      <c r="E68" s="253"/>
      <c r="F68" s="254"/>
      <c r="G68" s="254"/>
    </row>
    <row r="69" spans="2:8" ht="15" customHeight="1">
      <c r="B69" s="255"/>
      <c r="C69" s="256"/>
      <c r="D69" s="257"/>
      <c r="E69" s="257"/>
      <c r="F69" s="258"/>
      <c r="G69" s="257"/>
    </row>
    <row r="70" spans="2:8" ht="15" customHeight="1">
      <c r="B70" s="255"/>
      <c r="C70" s="256"/>
      <c r="D70" s="257"/>
      <c r="E70" s="257"/>
      <c r="F70" s="258"/>
      <c r="G70" s="257"/>
    </row>
    <row r="71" spans="2:8" ht="15" customHeight="1">
      <c r="B71" s="255"/>
      <c r="C71" s="256"/>
      <c r="D71" s="257"/>
      <c r="E71" s="257"/>
      <c r="F71" s="258"/>
      <c r="G71" s="257"/>
    </row>
    <row r="72" spans="2:8" ht="15" customHeight="1">
      <c r="B72" s="255"/>
      <c r="C72" s="256"/>
      <c r="D72" s="257"/>
      <c r="E72" s="257"/>
      <c r="F72" s="258"/>
    </row>
    <row r="73" spans="2:8" ht="12" customHeight="1"/>
    <row r="74" spans="2:8" ht="23.25" customHeight="1">
      <c r="G74" s="112" t="s">
        <v>68</v>
      </c>
    </row>
    <row r="81" spans="7:7">
      <c r="G81" s="169"/>
    </row>
  </sheetData>
  <mergeCells count="8">
    <mergeCell ref="D51:G51"/>
    <mergeCell ref="B56:G56"/>
    <mergeCell ref="B2:G2"/>
    <mergeCell ref="B4:G4"/>
    <mergeCell ref="D46:G46"/>
    <mergeCell ref="D48:G48"/>
    <mergeCell ref="D49:G49"/>
    <mergeCell ref="D50:G50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7:F21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3:F2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29:F39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1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3:F44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5:G4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4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69:G71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G5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969FD-59EA-419B-ABF5-DA5AD6D655D2}">
  <sheetPr>
    <pageSetUpPr fitToPage="1"/>
  </sheetPr>
  <dimension ref="B1:G59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59" customWidth="1"/>
    <col min="2" max="2" width="26.109375" style="259" customWidth="1"/>
    <col min="3" max="3" width="27.109375" style="259" customWidth="1"/>
    <col min="4" max="6" width="15.5546875" style="259" customWidth="1"/>
    <col min="7" max="7" width="6.109375" style="259" customWidth="1"/>
    <col min="8" max="8" width="8.88671875" style="259"/>
    <col min="9" max="9" width="25.109375" style="259" customWidth="1"/>
    <col min="10" max="16384" width="8.88671875" style="259"/>
  </cols>
  <sheetData>
    <row r="1" spans="2:7" ht="12" customHeight="1">
      <c r="G1" s="260"/>
    </row>
    <row r="2" spans="2:7" ht="36.75" customHeight="1">
      <c r="B2" s="261" t="s">
        <v>223</v>
      </c>
      <c r="C2" s="261"/>
      <c r="D2" s="261"/>
      <c r="E2" s="261"/>
      <c r="F2" s="261"/>
    </row>
    <row r="3" spans="2:7" ht="8.25" customHeight="1">
      <c r="B3" s="262"/>
      <c r="C3" s="262"/>
      <c r="D3" s="262"/>
      <c r="E3" s="262"/>
      <c r="F3" s="262"/>
    </row>
    <row r="4" spans="2:7" ht="30.75" customHeight="1">
      <c r="B4" s="5" t="s">
        <v>224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225</v>
      </c>
      <c r="C6" s="8"/>
      <c r="D6" s="8"/>
      <c r="E6" s="8"/>
      <c r="F6" s="9"/>
    </row>
    <row r="7" spans="2:7" ht="12" customHeight="1">
      <c r="B7" s="263" t="s">
        <v>226</v>
      </c>
      <c r="C7" s="263"/>
      <c r="D7" s="263"/>
      <c r="E7" s="263"/>
      <c r="F7" s="263"/>
      <c r="G7" s="264"/>
    </row>
    <row r="8" spans="2:7" ht="20.100000000000001" customHeight="1">
      <c r="B8" s="265" t="s">
        <v>227</v>
      </c>
      <c r="C8" s="265"/>
      <c r="D8" s="265"/>
      <c r="E8" s="265"/>
      <c r="F8" s="265"/>
      <c r="G8" s="264"/>
    </row>
    <row r="9" spans="2:7" ht="11.25" customHeight="1">
      <c r="B9" s="266" t="s">
        <v>228</v>
      </c>
      <c r="C9" s="266"/>
      <c r="D9" s="266"/>
      <c r="E9" s="266"/>
      <c r="F9" s="266"/>
    </row>
    <row r="10" spans="2:7" ht="11.25" customHeight="1">
      <c r="B10" s="266"/>
      <c r="C10" s="266"/>
      <c r="D10" s="266"/>
      <c r="E10" s="266"/>
      <c r="F10" s="266"/>
    </row>
    <row r="11" spans="2:7" ht="11.25" customHeight="1">
      <c r="B11" s="266" t="s">
        <v>229</v>
      </c>
      <c r="C11" s="266"/>
      <c r="D11" s="266"/>
      <c r="E11" s="266"/>
      <c r="F11" s="266"/>
    </row>
    <row r="12" spans="2:7" ht="11.25" customHeight="1" thickBot="1">
      <c r="B12" s="266"/>
      <c r="C12" s="266"/>
      <c r="D12" s="266"/>
      <c r="E12" s="266"/>
      <c r="F12" s="266"/>
    </row>
    <row r="13" spans="2:7" ht="39" customHeight="1" thickBot="1">
      <c r="B13" s="267" t="s">
        <v>230</v>
      </c>
      <c r="C13" s="268" t="s">
        <v>231</v>
      </c>
      <c r="D13" s="268" t="s">
        <v>232</v>
      </c>
      <c r="E13" s="268" t="s">
        <v>233</v>
      </c>
      <c r="F13" s="268" t="s">
        <v>234</v>
      </c>
    </row>
    <row r="14" spans="2:7" ht="11.25" customHeight="1">
      <c r="B14" s="269" t="s">
        <v>235</v>
      </c>
      <c r="C14" s="270" t="s">
        <v>236</v>
      </c>
      <c r="D14" s="271">
        <v>207.2</v>
      </c>
      <c r="E14" s="271">
        <v>207.2</v>
      </c>
      <c r="F14" s="272">
        <v>0</v>
      </c>
    </row>
    <row r="15" spans="2:7" ht="15" customHeight="1">
      <c r="B15" s="273"/>
      <c r="C15" s="270" t="s">
        <v>237</v>
      </c>
      <c r="D15" s="271">
        <v>200.16</v>
      </c>
      <c r="E15" s="271">
        <v>200</v>
      </c>
      <c r="F15" s="272">
        <v>-0.16</v>
      </c>
    </row>
    <row r="16" spans="2:7" ht="15" customHeight="1">
      <c r="B16" s="273"/>
      <c r="C16" s="270" t="s">
        <v>238</v>
      </c>
      <c r="D16" s="271">
        <v>214</v>
      </c>
      <c r="E16" s="271">
        <v>214</v>
      </c>
      <c r="F16" s="272">
        <v>0</v>
      </c>
    </row>
    <row r="17" spans="2:6" ht="15" customHeight="1">
      <c r="B17" s="273"/>
      <c r="C17" s="270" t="s">
        <v>239</v>
      </c>
      <c r="D17" s="271">
        <v>215</v>
      </c>
      <c r="E17" s="271">
        <v>215</v>
      </c>
      <c r="F17" s="272">
        <v>0</v>
      </c>
    </row>
    <row r="18" spans="2:6" ht="15" customHeight="1">
      <c r="B18" s="273"/>
      <c r="C18" s="270" t="s">
        <v>240</v>
      </c>
      <c r="D18" s="271">
        <v>200</v>
      </c>
      <c r="E18" s="271">
        <v>200</v>
      </c>
      <c r="F18" s="272">
        <v>0</v>
      </c>
    </row>
    <row r="19" spans="2:6" ht="15" customHeight="1">
      <c r="B19" s="273"/>
      <c r="C19" s="270" t="s">
        <v>241</v>
      </c>
      <c r="D19" s="271">
        <v>207</v>
      </c>
      <c r="E19" s="271">
        <v>207</v>
      </c>
      <c r="F19" s="272">
        <v>0</v>
      </c>
    </row>
    <row r="20" spans="2:6" ht="15" customHeight="1">
      <c r="B20" s="273"/>
      <c r="C20" s="270" t="s">
        <v>242</v>
      </c>
      <c r="D20" s="271">
        <v>215</v>
      </c>
      <c r="E20" s="271">
        <v>215</v>
      </c>
      <c r="F20" s="272">
        <v>0</v>
      </c>
    </row>
    <row r="21" spans="2:6" ht="15" customHeight="1">
      <c r="B21" s="273"/>
      <c r="C21" s="270" t="s">
        <v>243</v>
      </c>
      <c r="D21" s="271">
        <v>210</v>
      </c>
      <c r="E21" s="271">
        <v>210</v>
      </c>
      <c r="F21" s="272">
        <v>0</v>
      </c>
    </row>
    <row r="22" spans="2:6" ht="15" customHeight="1">
      <c r="B22" s="273"/>
      <c r="C22" s="270" t="s">
        <v>244</v>
      </c>
      <c r="D22" s="271">
        <v>212</v>
      </c>
      <c r="E22" s="271">
        <v>212</v>
      </c>
      <c r="F22" s="272">
        <v>0</v>
      </c>
    </row>
    <row r="23" spans="2:6" ht="15" customHeight="1">
      <c r="B23" s="273"/>
      <c r="C23" s="270" t="s">
        <v>245</v>
      </c>
      <c r="D23" s="271">
        <v>219</v>
      </c>
      <c r="E23" s="271">
        <v>219</v>
      </c>
      <c r="F23" s="272">
        <v>0</v>
      </c>
    </row>
    <row r="24" spans="2:6" ht="15" customHeight="1">
      <c r="B24" s="273"/>
      <c r="C24" s="270" t="s">
        <v>246</v>
      </c>
      <c r="D24" s="271">
        <v>199</v>
      </c>
      <c r="E24" s="271">
        <v>199.2</v>
      </c>
      <c r="F24" s="272">
        <v>0.2</v>
      </c>
    </row>
    <row r="25" spans="2:6" ht="15" customHeight="1">
      <c r="B25" s="273"/>
      <c r="C25" s="270" t="s">
        <v>247</v>
      </c>
      <c r="D25" s="271">
        <v>203.8</v>
      </c>
      <c r="E25" s="271">
        <v>203.8</v>
      </c>
      <c r="F25" s="272">
        <v>0</v>
      </c>
    </row>
    <row r="26" spans="2:6" ht="15" customHeight="1">
      <c r="B26" s="273"/>
      <c r="C26" s="270" t="s">
        <v>248</v>
      </c>
      <c r="D26" s="271">
        <v>201.8</v>
      </c>
      <c r="E26" s="271">
        <v>201.8</v>
      </c>
      <c r="F26" s="272">
        <v>0</v>
      </c>
    </row>
    <row r="27" spans="2:6" ht="15" customHeight="1">
      <c r="B27" s="273"/>
      <c r="C27" s="270" t="s">
        <v>249</v>
      </c>
      <c r="D27" s="271">
        <v>215</v>
      </c>
      <c r="E27" s="271">
        <v>215</v>
      </c>
      <c r="F27" s="272">
        <v>0</v>
      </c>
    </row>
    <row r="28" spans="2:6" ht="15" customHeight="1">
      <c r="B28" s="273"/>
      <c r="C28" s="270" t="s">
        <v>250</v>
      </c>
      <c r="D28" s="271">
        <v>208.6</v>
      </c>
      <c r="E28" s="271">
        <v>208.6</v>
      </c>
      <c r="F28" s="272">
        <v>0</v>
      </c>
    </row>
    <row r="29" spans="2:6" ht="15" customHeight="1">
      <c r="B29" s="273"/>
      <c r="C29" s="270" t="s">
        <v>251</v>
      </c>
      <c r="D29" s="271">
        <v>220</v>
      </c>
      <c r="E29" s="271">
        <v>220</v>
      </c>
      <c r="F29" s="272">
        <v>0</v>
      </c>
    </row>
    <row r="30" spans="2:6" ht="15" customHeight="1">
      <c r="B30" s="273"/>
      <c r="C30" s="270" t="s">
        <v>252</v>
      </c>
      <c r="D30" s="271">
        <v>210</v>
      </c>
      <c r="E30" s="271">
        <v>210</v>
      </c>
      <c r="F30" s="272">
        <v>0</v>
      </c>
    </row>
    <row r="31" spans="2:6" ht="15" customHeight="1">
      <c r="B31" s="273"/>
      <c r="C31" s="270" t="s">
        <v>253</v>
      </c>
      <c r="D31" s="271">
        <v>206.4</v>
      </c>
      <c r="E31" s="271">
        <v>206.4</v>
      </c>
      <c r="F31" s="272">
        <v>0</v>
      </c>
    </row>
    <row r="32" spans="2:6" ht="15" customHeight="1">
      <c r="B32" s="273"/>
      <c r="C32" s="270" t="s">
        <v>254</v>
      </c>
      <c r="D32" s="271">
        <v>210</v>
      </c>
      <c r="E32" s="271">
        <v>210</v>
      </c>
      <c r="F32" s="272">
        <v>0</v>
      </c>
    </row>
    <row r="33" spans="2:6" ht="13.8" thickBot="1">
      <c r="B33" s="274"/>
      <c r="C33" s="275" t="s">
        <v>255</v>
      </c>
      <c r="D33" s="276">
        <v>220</v>
      </c>
      <c r="E33" s="276">
        <v>220</v>
      </c>
      <c r="F33" s="277">
        <v>0</v>
      </c>
    </row>
    <row r="34" spans="2:6" ht="15" customHeight="1">
      <c r="B34" s="269" t="s">
        <v>256</v>
      </c>
      <c r="C34" s="270" t="s">
        <v>238</v>
      </c>
      <c r="D34" s="271">
        <v>255</v>
      </c>
      <c r="E34" s="271">
        <v>255</v>
      </c>
      <c r="F34" s="272">
        <v>0</v>
      </c>
    </row>
    <row r="35" spans="2:6" ht="15" customHeight="1">
      <c r="B35" s="269"/>
      <c r="C35" s="270" t="s">
        <v>257</v>
      </c>
      <c r="D35" s="271">
        <v>267</v>
      </c>
      <c r="E35" s="271">
        <v>267</v>
      </c>
      <c r="F35" s="272">
        <v>0</v>
      </c>
    </row>
    <row r="36" spans="2:6" ht="15" customHeight="1">
      <c r="B36" s="269"/>
      <c r="C36" s="270" t="s">
        <v>249</v>
      </c>
      <c r="D36" s="271">
        <v>255</v>
      </c>
      <c r="E36" s="271">
        <v>255</v>
      </c>
      <c r="F36" s="272">
        <v>0</v>
      </c>
    </row>
    <row r="37" spans="2:6" ht="15" customHeight="1">
      <c r="B37" s="278"/>
      <c r="C37" s="270" t="s">
        <v>252</v>
      </c>
      <c r="D37" s="271">
        <v>231</v>
      </c>
      <c r="E37" s="271">
        <v>231</v>
      </c>
      <c r="F37" s="272">
        <v>0</v>
      </c>
    </row>
    <row r="38" spans="2:6" ht="15" customHeight="1" thickBot="1">
      <c r="B38" s="279"/>
      <c r="C38" s="275" t="s">
        <v>255</v>
      </c>
      <c r="D38" s="276">
        <v>280</v>
      </c>
      <c r="E38" s="276">
        <v>280</v>
      </c>
      <c r="F38" s="280">
        <v>0</v>
      </c>
    </row>
    <row r="39" spans="2:6">
      <c r="B39" s="269" t="s">
        <v>258</v>
      </c>
      <c r="C39" s="270" t="s">
        <v>236</v>
      </c>
      <c r="D39" s="271">
        <v>180</v>
      </c>
      <c r="E39" s="271">
        <v>180</v>
      </c>
      <c r="F39" s="272">
        <v>0</v>
      </c>
    </row>
    <row r="40" spans="2:6" ht="13.2">
      <c r="B40" s="273"/>
      <c r="C40" s="270" t="s">
        <v>237</v>
      </c>
      <c r="D40" s="271">
        <v>210</v>
      </c>
      <c r="E40" s="271">
        <v>210</v>
      </c>
      <c r="F40" s="272">
        <v>0</v>
      </c>
    </row>
    <row r="41" spans="2:6" ht="13.2">
      <c r="B41" s="273"/>
      <c r="C41" s="270" t="s">
        <v>257</v>
      </c>
      <c r="D41" s="271">
        <v>166</v>
      </c>
      <c r="E41" s="271">
        <v>166</v>
      </c>
      <c r="F41" s="272">
        <v>0</v>
      </c>
    </row>
    <row r="42" spans="2:6" ht="13.2">
      <c r="B42" s="273"/>
      <c r="C42" s="270" t="s">
        <v>242</v>
      </c>
      <c r="D42" s="271">
        <v>199.67</v>
      </c>
      <c r="E42" s="271">
        <v>199.67</v>
      </c>
      <c r="F42" s="272">
        <v>0</v>
      </c>
    </row>
    <row r="43" spans="2:6" ht="13.2">
      <c r="B43" s="273"/>
      <c r="C43" s="270" t="s">
        <v>244</v>
      </c>
      <c r="D43" s="271">
        <v>192.33</v>
      </c>
      <c r="E43" s="271">
        <v>192.33</v>
      </c>
      <c r="F43" s="272">
        <v>0</v>
      </c>
    </row>
    <row r="44" spans="2:6" ht="13.2">
      <c r="B44" s="273"/>
      <c r="C44" s="270" t="s">
        <v>245</v>
      </c>
      <c r="D44" s="271">
        <v>200</v>
      </c>
      <c r="E44" s="271">
        <v>222.5</v>
      </c>
      <c r="F44" s="272">
        <v>22.5</v>
      </c>
    </row>
    <row r="45" spans="2:6" ht="13.2">
      <c r="B45" s="273"/>
      <c r="C45" s="270" t="s">
        <v>249</v>
      </c>
      <c r="D45" s="271">
        <v>185</v>
      </c>
      <c r="E45" s="271">
        <v>185</v>
      </c>
      <c r="F45" s="272">
        <v>0</v>
      </c>
    </row>
    <row r="46" spans="2:6" ht="13.2">
      <c r="B46" s="273"/>
      <c r="C46" s="270" t="s">
        <v>252</v>
      </c>
      <c r="D46" s="271">
        <v>210</v>
      </c>
      <c r="E46" s="271">
        <v>210</v>
      </c>
      <c r="F46" s="272">
        <v>0</v>
      </c>
    </row>
    <row r="47" spans="2:6" ht="13.2">
      <c r="B47" s="273"/>
      <c r="C47" s="270" t="s">
        <v>254</v>
      </c>
      <c r="D47" s="271">
        <v>223</v>
      </c>
      <c r="E47" s="271">
        <v>223</v>
      </c>
      <c r="F47" s="272">
        <v>0</v>
      </c>
    </row>
    <row r="48" spans="2:6" ht="13.8" thickBot="1">
      <c r="B48" s="274"/>
      <c r="C48" s="275" t="s">
        <v>255</v>
      </c>
      <c r="D48" s="276">
        <v>197.33</v>
      </c>
      <c r="E48" s="276">
        <v>198.33</v>
      </c>
      <c r="F48" s="277">
        <v>1</v>
      </c>
    </row>
    <row r="49" spans="2:6">
      <c r="B49" s="269" t="s">
        <v>259</v>
      </c>
      <c r="C49" s="270" t="s">
        <v>236</v>
      </c>
      <c r="D49" s="271">
        <v>125</v>
      </c>
      <c r="E49" s="271">
        <v>125</v>
      </c>
      <c r="F49" s="272">
        <v>0</v>
      </c>
    </row>
    <row r="50" spans="2:6" ht="13.2">
      <c r="B50" s="273"/>
      <c r="C50" s="270" t="s">
        <v>237</v>
      </c>
      <c r="D50" s="271">
        <v>185</v>
      </c>
      <c r="E50" s="271">
        <v>185</v>
      </c>
      <c r="F50" s="272">
        <v>0</v>
      </c>
    </row>
    <row r="51" spans="2:6" ht="13.2">
      <c r="B51" s="273"/>
      <c r="C51" s="270" t="s">
        <v>257</v>
      </c>
      <c r="D51" s="271">
        <v>169</v>
      </c>
      <c r="E51" s="271">
        <v>169</v>
      </c>
      <c r="F51" s="272">
        <v>0</v>
      </c>
    </row>
    <row r="52" spans="2:6" ht="13.2">
      <c r="B52" s="273"/>
      <c r="C52" s="270" t="s">
        <v>242</v>
      </c>
      <c r="D52" s="271">
        <v>160.66999999999999</v>
      </c>
      <c r="E52" s="271">
        <v>160.66999999999999</v>
      </c>
      <c r="F52" s="272">
        <v>0</v>
      </c>
    </row>
    <row r="53" spans="2:6" ht="13.2">
      <c r="B53" s="273"/>
      <c r="C53" s="270" t="s">
        <v>244</v>
      </c>
      <c r="D53" s="271">
        <v>171</v>
      </c>
      <c r="E53" s="271">
        <v>171</v>
      </c>
      <c r="F53" s="272">
        <v>0</v>
      </c>
    </row>
    <row r="54" spans="2:6" ht="13.2">
      <c r="B54" s="273"/>
      <c r="C54" s="270" t="s">
        <v>245</v>
      </c>
      <c r="D54" s="271">
        <v>208</v>
      </c>
      <c r="E54" s="271">
        <v>192.5</v>
      </c>
      <c r="F54" s="272">
        <v>-15.5</v>
      </c>
    </row>
    <row r="55" spans="2:6" ht="13.2">
      <c r="B55" s="273"/>
      <c r="C55" s="270" t="s">
        <v>249</v>
      </c>
      <c r="D55" s="271">
        <v>165</v>
      </c>
      <c r="E55" s="271">
        <v>165</v>
      </c>
      <c r="F55" s="272">
        <v>0</v>
      </c>
    </row>
    <row r="56" spans="2:6" ht="13.2">
      <c r="B56" s="273"/>
      <c r="C56" s="270" t="s">
        <v>252</v>
      </c>
      <c r="D56" s="271">
        <v>240</v>
      </c>
      <c r="E56" s="271">
        <v>240</v>
      </c>
      <c r="F56" s="272">
        <v>0</v>
      </c>
    </row>
    <row r="57" spans="2:6" ht="13.2">
      <c r="B57" s="273"/>
      <c r="C57" s="270" t="s">
        <v>254</v>
      </c>
      <c r="D57" s="271">
        <v>182</v>
      </c>
      <c r="E57" s="271">
        <v>182</v>
      </c>
      <c r="F57" s="272">
        <v>0</v>
      </c>
    </row>
    <row r="58" spans="2:6" ht="13.8" thickBot="1">
      <c r="B58" s="274"/>
      <c r="C58" s="275" t="s">
        <v>255</v>
      </c>
      <c r="D58" s="276">
        <v>157.33000000000001</v>
      </c>
      <c r="E58" s="276">
        <v>157.33000000000001</v>
      </c>
      <c r="F58" s="277">
        <v>0</v>
      </c>
    </row>
    <row r="59" spans="2:6">
      <c r="F59" s="169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00523-8481-4AC4-A46F-A25329A04BB8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59" customWidth="1"/>
    <col min="2" max="2" width="26.109375" style="259" customWidth="1"/>
    <col min="3" max="3" width="25.5546875" style="259" customWidth="1"/>
    <col min="4" max="6" width="15.5546875" style="259" customWidth="1"/>
    <col min="7" max="7" width="2.44140625" style="259" customWidth="1"/>
    <col min="8" max="8" width="8.88671875" style="259"/>
    <col min="9" max="9" width="8.88671875" style="259" customWidth="1"/>
    <col min="10" max="16384" width="8.88671875" style="259"/>
  </cols>
  <sheetData>
    <row r="1" spans="1:8" ht="10.5" customHeight="1">
      <c r="F1" s="260"/>
    </row>
    <row r="2" spans="1:8" ht="5.25" customHeight="1" thickBot="1"/>
    <row r="3" spans="1:8" ht="20.100000000000001" customHeight="1" thickBot="1">
      <c r="A3" s="281"/>
      <c r="B3" s="7" t="s">
        <v>260</v>
      </c>
      <c r="C3" s="8"/>
      <c r="D3" s="8"/>
      <c r="E3" s="8"/>
      <c r="F3" s="9"/>
      <c r="G3" s="281"/>
    </row>
    <row r="4" spans="1:8" ht="12" customHeight="1">
      <c r="B4" s="263" t="s">
        <v>226</v>
      </c>
      <c r="C4" s="263"/>
      <c r="D4" s="263"/>
      <c r="E4" s="263"/>
      <c r="F4" s="263"/>
      <c r="G4" s="264"/>
    </row>
    <row r="5" spans="1:8" ht="20.100000000000001" customHeight="1">
      <c r="B5" s="282" t="s">
        <v>261</v>
      </c>
      <c r="C5" s="282"/>
      <c r="D5" s="282"/>
      <c r="E5" s="282"/>
      <c r="F5" s="282"/>
      <c r="G5" s="264"/>
    </row>
    <row r="6" spans="1:8" ht="15.75" customHeight="1">
      <c r="B6" s="283" t="s">
        <v>262</v>
      </c>
      <c r="C6" s="283"/>
      <c r="D6" s="283"/>
      <c r="E6" s="283"/>
      <c r="F6" s="283"/>
    </row>
    <row r="7" spans="1:8" ht="9.75" customHeight="1" thickBot="1">
      <c r="B7" s="284"/>
      <c r="C7" s="284"/>
      <c r="D7" s="284"/>
      <c r="E7" s="284"/>
      <c r="F7" s="284"/>
    </row>
    <row r="8" spans="1:8" ht="39" customHeight="1" thickBot="1">
      <c r="B8" s="267" t="s">
        <v>230</v>
      </c>
      <c r="C8" s="285" t="s">
        <v>231</v>
      </c>
      <c r="D8" s="268" t="s">
        <v>232</v>
      </c>
      <c r="E8" s="268" t="s">
        <v>233</v>
      </c>
      <c r="F8" s="268" t="s">
        <v>234</v>
      </c>
    </row>
    <row r="9" spans="1:8" ht="15" customHeight="1">
      <c r="B9" s="269" t="s">
        <v>263</v>
      </c>
      <c r="C9" s="270" t="s">
        <v>236</v>
      </c>
      <c r="D9" s="271">
        <v>190.9</v>
      </c>
      <c r="E9" s="271">
        <v>184.5</v>
      </c>
      <c r="F9" s="272">
        <v>-6.4</v>
      </c>
      <c r="G9" s="286"/>
      <c r="H9" s="286"/>
    </row>
    <row r="10" spans="1:8" ht="15" customHeight="1">
      <c r="B10" s="273"/>
      <c r="C10" s="270" t="s">
        <v>264</v>
      </c>
      <c r="D10" s="271">
        <v>182</v>
      </c>
      <c r="E10" s="271">
        <v>182</v>
      </c>
      <c r="F10" s="272">
        <v>0</v>
      </c>
      <c r="G10" s="286"/>
      <c r="H10" s="286"/>
    </row>
    <row r="11" spans="1:8" ht="15" customHeight="1">
      <c r="B11" s="273"/>
      <c r="C11" s="270" t="s">
        <v>237</v>
      </c>
      <c r="D11" s="271">
        <v>184</v>
      </c>
      <c r="E11" s="271">
        <v>184</v>
      </c>
      <c r="F11" s="272">
        <v>0</v>
      </c>
      <c r="G11" s="286"/>
      <c r="H11" s="286"/>
    </row>
    <row r="12" spans="1:8" ht="15" customHeight="1">
      <c r="B12" s="273"/>
      <c r="C12" s="270" t="s">
        <v>238</v>
      </c>
      <c r="D12" s="271">
        <v>192</v>
      </c>
      <c r="E12" s="271">
        <v>190</v>
      </c>
      <c r="F12" s="272">
        <v>-2</v>
      </c>
      <c r="G12" s="286"/>
      <c r="H12" s="286"/>
    </row>
    <row r="13" spans="1:8" ht="15" customHeight="1">
      <c r="B13" s="273"/>
      <c r="C13" s="270" t="s">
        <v>239</v>
      </c>
      <c r="D13" s="271">
        <v>190.9</v>
      </c>
      <c r="E13" s="271">
        <v>190.9</v>
      </c>
      <c r="F13" s="272">
        <v>0</v>
      </c>
      <c r="G13" s="286"/>
      <c r="H13" s="286"/>
    </row>
    <row r="14" spans="1:8" ht="15" customHeight="1">
      <c r="B14" s="273"/>
      <c r="C14" s="270" t="s">
        <v>240</v>
      </c>
      <c r="D14" s="271">
        <v>188</v>
      </c>
      <c r="E14" s="271">
        <v>188</v>
      </c>
      <c r="F14" s="272">
        <v>0</v>
      </c>
      <c r="G14" s="286"/>
      <c r="H14" s="286"/>
    </row>
    <row r="15" spans="1:8" ht="15" customHeight="1">
      <c r="B15" s="273"/>
      <c r="C15" s="270" t="s">
        <v>241</v>
      </c>
      <c r="D15" s="271">
        <v>187</v>
      </c>
      <c r="E15" s="271">
        <v>187</v>
      </c>
      <c r="F15" s="272">
        <v>0</v>
      </c>
      <c r="G15" s="286"/>
      <c r="H15" s="286"/>
    </row>
    <row r="16" spans="1:8" ht="15" customHeight="1">
      <c r="B16" s="273"/>
      <c r="C16" s="270" t="s">
        <v>242</v>
      </c>
      <c r="D16" s="271">
        <v>193</v>
      </c>
      <c r="E16" s="271">
        <v>193</v>
      </c>
      <c r="F16" s="272">
        <v>0</v>
      </c>
      <c r="G16" s="286"/>
      <c r="H16" s="286"/>
    </row>
    <row r="17" spans="2:8" ht="15" customHeight="1">
      <c r="B17" s="273"/>
      <c r="C17" s="270" t="s">
        <v>243</v>
      </c>
      <c r="D17" s="271">
        <v>192</v>
      </c>
      <c r="E17" s="271">
        <v>192</v>
      </c>
      <c r="F17" s="272">
        <v>0</v>
      </c>
      <c r="G17" s="286"/>
      <c r="H17" s="286"/>
    </row>
    <row r="18" spans="2:8" ht="15" customHeight="1">
      <c r="B18" s="273"/>
      <c r="C18" s="270" t="s">
        <v>244</v>
      </c>
      <c r="D18" s="271">
        <v>198</v>
      </c>
      <c r="E18" s="271">
        <v>196</v>
      </c>
      <c r="F18" s="272">
        <v>-2</v>
      </c>
      <c r="G18" s="286"/>
      <c r="H18" s="286"/>
    </row>
    <row r="19" spans="2:8" ht="15" customHeight="1">
      <c r="B19" s="273"/>
      <c r="C19" s="270" t="s">
        <v>265</v>
      </c>
      <c r="D19" s="271">
        <v>200</v>
      </c>
      <c r="E19" s="271">
        <v>200</v>
      </c>
      <c r="F19" s="272">
        <v>0</v>
      </c>
      <c r="G19" s="286"/>
      <c r="H19" s="286"/>
    </row>
    <row r="20" spans="2:8" ht="15" customHeight="1">
      <c r="B20" s="273"/>
      <c r="C20" s="270" t="s">
        <v>247</v>
      </c>
      <c r="D20" s="271">
        <v>185</v>
      </c>
      <c r="E20" s="271">
        <v>185</v>
      </c>
      <c r="F20" s="272">
        <v>0</v>
      </c>
      <c r="G20" s="286"/>
      <c r="H20" s="286"/>
    </row>
    <row r="21" spans="2:8" ht="15" customHeight="1">
      <c r="B21" s="273"/>
      <c r="C21" s="270" t="s">
        <v>248</v>
      </c>
      <c r="D21" s="271">
        <v>186</v>
      </c>
      <c r="E21" s="271">
        <v>186</v>
      </c>
      <c r="F21" s="272">
        <v>0</v>
      </c>
      <c r="G21" s="286"/>
      <c r="H21" s="286"/>
    </row>
    <row r="22" spans="2:8" ht="15" customHeight="1">
      <c r="B22" s="273"/>
      <c r="C22" s="270" t="s">
        <v>250</v>
      </c>
      <c r="D22" s="271">
        <v>197</v>
      </c>
      <c r="E22" s="271">
        <v>192</v>
      </c>
      <c r="F22" s="272">
        <v>-5</v>
      </c>
      <c r="G22" s="286"/>
      <c r="H22" s="286"/>
    </row>
    <row r="23" spans="2:8" ht="15" customHeight="1">
      <c r="B23" s="273"/>
      <c r="C23" s="270" t="s">
        <v>266</v>
      </c>
      <c r="D23" s="271">
        <v>200</v>
      </c>
      <c r="E23" s="271">
        <v>198</v>
      </c>
      <c r="F23" s="272">
        <v>-2</v>
      </c>
      <c r="G23" s="286"/>
      <c r="H23" s="286"/>
    </row>
    <row r="24" spans="2:8" ht="15" customHeight="1">
      <c r="B24" s="273"/>
      <c r="C24" s="270" t="s">
        <v>252</v>
      </c>
      <c r="D24" s="271">
        <v>192.4</v>
      </c>
      <c r="E24" s="271">
        <v>191.6</v>
      </c>
      <c r="F24" s="272">
        <v>-0.8</v>
      </c>
      <c r="G24" s="286"/>
      <c r="H24" s="286"/>
    </row>
    <row r="25" spans="2:8" ht="15" customHeight="1">
      <c r="B25" s="273"/>
      <c r="C25" s="270" t="s">
        <v>253</v>
      </c>
      <c r="D25" s="271">
        <v>190</v>
      </c>
      <c r="E25" s="271">
        <v>190</v>
      </c>
      <c r="F25" s="272">
        <v>0</v>
      </c>
      <c r="G25" s="286"/>
      <c r="H25" s="286"/>
    </row>
    <row r="26" spans="2:8" ht="15" customHeight="1">
      <c r="B26" s="273"/>
      <c r="C26" s="270" t="s">
        <v>254</v>
      </c>
      <c r="D26" s="271">
        <v>194</v>
      </c>
      <c r="E26" s="271">
        <v>195</v>
      </c>
      <c r="F26" s="272">
        <v>1</v>
      </c>
      <c r="G26" s="286"/>
      <c r="H26" s="286"/>
    </row>
    <row r="27" spans="2:8" ht="15" customHeight="1" thickBot="1">
      <c r="B27" s="274"/>
      <c r="C27" s="275" t="s">
        <v>255</v>
      </c>
      <c r="D27" s="276">
        <v>200</v>
      </c>
      <c r="E27" s="276">
        <v>198</v>
      </c>
      <c r="F27" s="287">
        <v>-2</v>
      </c>
      <c r="G27" s="286"/>
      <c r="H27" s="286"/>
    </row>
    <row r="28" spans="2:8" ht="15" customHeight="1">
      <c r="F28" s="169"/>
      <c r="G28" s="286"/>
      <c r="H28" s="286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879AE-77A6-4237-9708-94A098A9F146}">
  <sheetPr>
    <pageSetUpPr fitToPage="1"/>
  </sheetPr>
  <dimension ref="B1:G36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59" customWidth="1"/>
    <col min="2" max="2" width="35" style="259" customWidth="1"/>
    <col min="3" max="3" width="25.5546875" style="259" customWidth="1"/>
    <col min="4" max="6" width="15.5546875" style="259" customWidth="1"/>
    <col min="7" max="7" width="4.88671875" style="259" customWidth="1"/>
    <col min="8" max="8" width="8.88671875" style="259"/>
    <col min="9" max="9" width="16.44140625" style="259" customWidth="1"/>
    <col min="10" max="10" width="8.88671875" style="259" customWidth="1"/>
    <col min="11" max="16384" width="8.88671875" style="259"/>
  </cols>
  <sheetData>
    <row r="1" spans="2:7" ht="13.5" customHeight="1"/>
    <row r="2" spans="2:7" ht="10.5" customHeight="1" thickBot="1"/>
    <row r="3" spans="2:7" ht="20.100000000000001" customHeight="1" thickBot="1">
      <c r="B3" s="7" t="s">
        <v>267</v>
      </c>
      <c r="C3" s="8"/>
      <c r="D3" s="8"/>
      <c r="E3" s="8"/>
      <c r="F3" s="9"/>
    </row>
    <row r="4" spans="2:7" ht="12" customHeight="1">
      <c r="B4" s="263" t="s">
        <v>226</v>
      </c>
      <c r="C4" s="263"/>
      <c r="D4" s="263"/>
      <c r="E4" s="263"/>
      <c r="F4" s="263"/>
      <c r="G4" s="264"/>
    </row>
    <row r="5" spans="2:7" ht="30" customHeight="1">
      <c r="B5" s="288" t="s">
        <v>268</v>
      </c>
      <c r="C5" s="288"/>
      <c r="D5" s="288"/>
      <c r="E5" s="288"/>
      <c r="F5" s="288"/>
      <c r="G5" s="264"/>
    </row>
    <row r="6" spans="2:7" ht="25.5" customHeight="1">
      <c r="B6" s="289" t="s">
        <v>269</v>
      </c>
      <c r="C6" s="289"/>
      <c r="D6" s="289"/>
      <c r="E6" s="289"/>
      <c r="F6" s="289"/>
    </row>
    <row r="7" spans="2:7" ht="20.100000000000001" customHeight="1">
      <c r="B7" s="290" t="s">
        <v>270</v>
      </c>
      <c r="C7" s="290"/>
      <c r="D7" s="290"/>
      <c r="E7" s="290"/>
      <c r="F7" s="290"/>
    </row>
    <row r="8" spans="2:7" ht="10.5" customHeight="1" thickBot="1">
      <c r="B8" s="291"/>
      <c r="C8" s="291"/>
      <c r="D8" s="291"/>
      <c r="E8" s="291"/>
      <c r="F8" s="291"/>
    </row>
    <row r="9" spans="2:7" ht="39" customHeight="1" thickBot="1">
      <c r="B9" s="267" t="s">
        <v>271</v>
      </c>
      <c r="C9" s="268" t="s">
        <v>231</v>
      </c>
      <c r="D9" s="268" t="s">
        <v>232</v>
      </c>
      <c r="E9" s="268" t="s">
        <v>233</v>
      </c>
      <c r="F9" s="268" t="s">
        <v>234</v>
      </c>
    </row>
    <row r="10" spans="2:7" ht="15" customHeight="1">
      <c r="B10" s="292" t="s">
        <v>272</v>
      </c>
      <c r="C10" s="270" t="s">
        <v>236</v>
      </c>
      <c r="D10" s="293">
        <v>233.8</v>
      </c>
      <c r="E10" s="293">
        <v>233.2</v>
      </c>
      <c r="F10" s="294">
        <v>-0.6</v>
      </c>
    </row>
    <row r="11" spans="2:7" ht="15" customHeight="1">
      <c r="B11" s="292"/>
      <c r="C11" s="270" t="s">
        <v>239</v>
      </c>
      <c r="D11" s="293">
        <v>231.3</v>
      </c>
      <c r="E11" s="293">
        <v>231.3</v>
      </c>
      <c r="F11" s="294">
        <v>0</v>
      </c>
    </row>
    <row r="12" spans="2:7" ht="15" customHeight="1">
      <c r="B12" s="292"/>
      <c r="C12" s="270" t="s">
        <v>241</v>
      </c>
      <c r="D12" s="293">
        <v>222</v>
      </c>
      <c r="E12" s="293">
        <v>220</v>
      </c>
      <c r="F12" s="294">
        <v>-2</v>
      </c>
    </row>
    <row r="13" spans="2:7" ht="15" customHeight="1">
      <c r="B13" s="273"/>
      <c r="C13" s="270" t="s">
        <v>242</v>
      </c>
      <c r="D13" s="293">
        <v>219</v>
      </c>
      <c r="E13" s="293">
        <v>217</v>
      </c>
      <c r="F13" s="294">
        <v>-2</v>
      </c>
    </row>
    <row r="14" spans="2:7" ht="15" customHeight="1">
      <c r="B14" s="273"/>
      <c r="C14" s="270" t="s">
        <v>243</v>
      </c>
      <c r="D14" s="293">
        <v>229</v>
      </c>
      <c r="E14" s="293">
        <v>227.4</v>
      </c>
      <c r="F14" s="294">
        <v>-1.6</v>
      </c>
    </row>
    <row r="15" spans="2:7" ht="15" customHeight="1">
      <c r="B15" s="273"/>
      <c r="C15" s="270" t="s">
        <v>244</v>
      </c>
      <c r="D15" s="293">
        <v>217</v>
      </c>
      <c r="E15" s="293">
        <v>212</v>
      </c>
      <c r="F15" s="294">
        <v>-5</v>
      </c>
    </row>
    <row r="16" spans="2:7" ht="15" customHeight="1">
      <c r="B16" s="273"/>
      <c r="C16" s="270" t="s">
        <v>245</v>
      </c>
      <c r="D16" s="293">
        <v>226</v>
      </c>
      <c r="E16" s="293">
        <v>224</v>
      </c>
      <c r="F16" s="294">
        <v>-2</v>
      </c>
    </row>
    <row r="17" spans="2:6" ht="15" customHeight="1">
      <c r="B17" s="292"/>
      <c r="C17" s="270" t="s">
        <v>247</v>
      </c>
      <c r="D17" s="293">
        <v>234.4</v>
      </c>
      <c r="E17" s="293">
        <v>232.8</v>
      </c>
      <c r="F17" s="294">
        <v>-1.6</v>
      </c>
    </row>
    <row r="18" spans="2:6" ht="15" customHeight="1">
      <c r="B18" s="273"/>
      <c r="C18" s="270" t="s">
        <v>249</v>
      </c>
      <c r="D18" s="293">
        <v>225</v>
      </c>
      <c r="E18" s="293">
        <v>224</v>
      </c>
      <c r="F18" s="294">
        <v>-1</v>
      </c>
    </row>
    <row r="19" spans="2:6" ht="15" customHeight="1">
      <c r="B19" s="273"/>
      <c r="C19" s="270" t="s">
        <v>252</v>
      </c>
      <c r="D19" s="293">
        <v>243.8</v>
      </c>
      <c r="E19" s="293">
        <v>240.4</v>
      </c>
      <c r="F19" s="294">
        <v>-3.4</v>
      </c>
    </row>
    <row r="20" spans="2:6" ht="15" customHeight="1">
      <c r="B20" s="273"/>
      <c r="C20" s="270" t="s">
        <v>253</v>
      </c>
      <c r="D20" s="293">
        <v>234</v>
      </c>
      <c r="E20" s="293">
        <v>236.8</v>
      </c>
      <c r="F20" s="294">
        <v>2.8</v>
      </c>
    </row>
    <row r="21" spans="2:6" ht="15" customHeight="1">
      <c r="B21" s="273"/>
      <c r="C21" s="270" t="s">
        <v>254</v>
      </c>
      <c r="D21" s="293">
        <v>233.8</v>
      </c>
      <c r="E21" s="293">
        <v>233.8</v>
      </c>
      <c r="F21" s="294">
        <v>0</v>
      </c>
    </row>
    <row r="22" spans="2:6" ht="15" customHeight="1" thickBot="1">
      <c r="B22" s="274"/>
      <c r="C22" s="275" t="s">
        <v>255</v>
      </c>
      <c r="D22" s="295">
        <v>227</v>
      </c>
      <c r="E22" s="295">
        <v>226</v>
      </c>
      <c r="F22" s="296">
        <v>-1</v>
      </c>
    </row>
    <row r="23" spans="2:6" ht="15" customHeight="1">
      <c r="B23" s="297" t="s">
        <v>273</v>
      </c>
      <c r="C23" s="298" t="s">
        <v>249</v>
      </c>
      <c r="D23" s="299">
        <v>500</v>
      </c>
      <c r="E23" s="299">
        <v>500</v>
      </c>
      <c r="F23" s="300">
        <v>0</v>
      </c>
    </row>
    <row r="24" spans="2:6" ht="15" customHeight="1" thickBot="1">
      <c r="B24" s="273"/>
      <c r="C24" s="270" t="s">
        <v>274</v>
      </c>
      <c r="D24" s="293">
        <v>400</v>
      </c>
      <c r="E24" s="293">
        <v>400</v>
      </c>
      <c r="F24" s="294">
        <v>0</v>
      </c>
    </row>
    <row r="25" spans="2:6" ht="15" customHeight="1">
      <c r="B25" s="297" t="s">
        <v>275</v>
      </c>
      <c r="C25" s="298" t="s">
        <v>242</v>
      </c>
      <c r="D25" s="299">
        <v>380</v>
      </c>
      <c r="E25" s="299">
        <v>380</v>
      </c>
      <c r="F25" s="300">
        <v>0</v>
      </c>
    </row>
    <row r="26" spans="2:6" ht="15" customHeight="1">
      <c r="B26" s="292"/>
      <c r="C26" s="301" t="s">
        <v>249</v>
      </c>
      <c r="D26" s="293">
        <v>525</v>
      </c>
      <c r="E26" s="293">
        <v>525</v>
      </c>
      <c r="F26" s="294">
        <v>0</v>
      </c>
    </row>
    <row r="27" spans="2:6" ht="15" customHeight="1">
      <c r="B27" s="292"/>
      <c r="C27" s="301" t="s">
        <v>251</v>
      </c>
      <c r="D27" s="293">
        <v>550</v>
      </c>
      <c r="E27" s="293">
        <v>550</v>
      </c>
      <c r="F27" s="294">
        <v>0</v>
      </c>
    </row>
    <row r="28" spans="2:6" ht="15" customHeight="1">
      <c r="B28" s="273"/>
      <c r="C28" s="301" t="s">
        <v>274</v>
      </c>
      <c r="D28" s="293">
        <v>562.5</v>
      </c>
      <c r="E28" s="293">
        <v>562.5</v>
      </c>
      <c r="F28" s="294">
        <v>0</v>
      </c>
    </row>
    <row r="29" spans="2:6" ht="15" customHeight="1" thickBot="1">
      <c r="B29" s="274"/>
      <c r="C29" s="302" t="s">
        <v>255</v>
      </c>
      <c r="D29" s="295">
        <v>500</v>
      </c>
      <c r="E29" s="295">
        <v>500</v>
      </c>
      <c r="F29" s="303">
        <v>0</v>
      </c>
    </row>
    <row r="30" spans="2:6" ht="15" customHeight="1">
      <c r="B30" s="292" t="s">
        <v>276</v>
      </c>
      <c r="C30" s="301" t="s">
        <v>242</v>
      </c>
      <c r="D30" s="293">
        <v>450</v>
      </c>
      <c r="E30" s="293">
        <v>450</v>
      </c>
      <c r="F30" s="294">
        <v>0</v>
      </c>
    </row>
    <row r="31" spans="2:6" ht="15" customHeight="1">
      <c r="B31" s="273"/>
      <c r="C31" s="301" t="s">
        <v>251</v>
      </c>
      <c r="D31" s="293">
        <v>1100</v>
      </c>
      <c r="E31" s="293">
        <v>1100</v>
      </c>
      <c r="F31" s="294">
        <v>0</v>
      </c>
    </row>
    <row r="32" spans="2:6" ht="15" customHeight="1">
      <c r="B32" s="273"/>
      <c r="C32" s="301" t="s">
        <v>274</v>
      </c>
      <c r="D32" s="293">
        <v>1252.5</v>
      </c>
      <c r="E32" s="293">
        <v>1252.5</v>
      </c>
      <c r="F32" s="294">
        <v>0</v>
      </c>
    </row>
    <row r="33" spans="2:6" ht="15" customHeight="1" thickBot="1">
      <c r="B33" s="274"/>
      <c r="C33" s="304" t="s">
        <v>255</v>
      </c>
      <c r="D33" s="305">
        <v>570</v>
      </c>
      <c r="E33" s="305">
        <v>570</v>
      </c>
      <c r="F33" s="303">
        <v>0</v>
      </c>
    </row>
    <row r="34" spans="2:6" ht="15" customHeight="1">
      <c r="B34" s="292" t="s">
        <v>277</v>
      </c>
      <c r="C34" s="306" t="s">
        <v>251</v>
      </c>
      <c r="D34" s="293">
        <v>442.5</v>
      </c>
      <c r="E34" s="293">
        <v>442.5</v>
      </c>
      <c r="F34" s="294">
        <v>0</v>
      </c>
    </row>
    <row r="35" spans="2:6" ht="15" customHeight="1" thickBot="1">
      <c r="B35" s="274"/>
      <c r="C35" s="302" t="s">
        <v>274</v>
      </c>
      <c r="D35" s="295">
        <v>472.5</v>
      </c>
      <c r="E35" s="295">
        <v>472.5</v>
      </c>
      <c r="F35" s="303">
        <v>0</v>
      </c>
    </row>
    <row r="36" spans="2:6" ht="15" customHeight="1">
      <c r="F36" s="169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ACBA6-28AB-4376-8F17-366163C9F8FF}">
  <sheetPr>
    <pageSetUpPr fitToPage="1"/>
  </sheetPr>
  <dimension ref="A1:G18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59" customWidth="1"/>
    <col min="2" max="2" width="31.44140625" style="259" customWidth="1"/>
    <col min="3" max="3" width="25.5546875" style="259" customWidth="1"/>
    <col min="4" max="6" width="17.5546875" style="259" customWidth="1"/>
    <col min="7" max="7" width="3.44140625" style="259" customWidth="1"/>
    <col min="8" max="16384" width="8.88671875" style="259"/>
  </cols>
  <sheetData>
    <row r="1" spans="1:7" ht="14.25" customHeight="1">
      <c r="A1" s="158"/>
      <c r="B1" s="158"/>
      <c r="C1" s="158"/>
      <c r="D1" s="158"/>
      <c r="E1" s="158"/>
      <c r="F1" s="158"/>
    </row>
    <row r="2" spans="1:7" ht="10.5" customHeight="1" thickBot="1">
      <c r="A2" s="158"/>
      <c r="B2" s="158"/>
      <c r="C2" s="158"/>
      <c r="D2" s="158"/>
      <c r="E2" s="158"/>
      <c r="F2" s="158"/>
    </row>
    <row r="3" spans="1:7" ht="20.100000000000001" customHeight="1" thickBot="1">
      <c r="A3" s="158"/>
      <c r="B3" s="307" t="s">
        <v>278</v>
      </c>
      <c r="C3" s="308"/>
      <c r="D3" s="308"/>
      <c r="E3" s="308"/>
      <c r="F3" s="309"/>
    </row>
    <row r="4" spans="1:7" ht="15.75" customHeight="1">
      <c r="A4" s="158"/>
      <c r="B4" s="6"/>
      <c r="C4" s="6"/>
      <c r="D4" s="6"/>
      <c r="E4" s="6"/>
      <c r="F4" s="6"/>
    </row>
    <row r="5" spans="1:7" ht="20.399999999999999" customHeight="1">
      <c r="A5" s="158"/>
      <c r="B5" s="310" t="s">
        <v>279</v>
      </c>
      <c r="C5" s="310"/>
      <c r="D5" s="310"/>
      <c r="E5" s="310"/>
      <c r="F5" s="310"/>
      <c r="G5" s="264"/>
    </row>
    <row r="6" spans="1:7" ht="20.100000000000001" customHeight="1">
      <c r="A6" s="158"/>
      <c r="B6" s="311" t="s">
        <v>280</v>
      </c>
      <c r="C6" s="311"/>
      <c r="D6" s="311"/>
      <c r="E6" s="311"/>
      <c r="F6" s="311"/>
      <c r="G6" s="264"/>
    </row>
    <row r="7" spans="1:7" ht="20.100000000000001" customHeight="1" thickBot="1">
      <c r="A7" s="158"/>
      <c r="B7" s="158"/>
      <c r="C7" s="158"/>
      <c r="D7" s="158"/>
      <c r="E7" s="158"/>
      <c r="F7" s="158"/>
    </row>
    <row r="8" spans="1:7" ht="39" customHeight="1" thickBot="1">
      <c r="A8" s="158"/>
      <c r="B8" s="312" t="s">
        <v>271</v>
      </c>
      <c r="C8" s="313" t="s">
        <v>231</v>
      </c>
      <c r="D8" s="268" t="s">
        <v>232</v>
      </c>
      <c r="E8" s="268" t="s">
        <v>233</v>
      </c>
      <c r="F8" s="268" t="s">
        <v>234</v>
      </c>
    </row>
    <row r="9" spans="1:7" ht="15" customHeight="1">
      <c r="A9" s="158"/>
      <c r="B9" s="314" t="s">
        <v>281</v>
      </c>
      <c r="C9" s="315" t="s">
        <v>236</v>
      </c>
      <c r="D9" s="316">
        <v>57.92</v>
      </c>
      <c r="E9" s="316">
        <v>55.91</v>
      </c>
      <c r="F9" s="317">
        <v>-2.02</v>
      </c>
    </row>
    <row r="10" spans="1:7" ht="15" customHeight="1" thickBot="1">
      <c r="A10" s="158"/>
      <c r="B10" s="318"/>
      <c r="C10" s="319" t="s">
        <v>252</v>
      </c>
      <c r="D10" s="320">
        <v>46.94</v>
      </c>
      <c r="E10" s="320">
        <v>48.93</v>
      </c>
      <c r="F10" s="317">
        <v>2</v>
      </c>
    </row>
    <row r="11" spans="1:7" ht="15" customHeight="1" thickBot="1">
      <c r="A11" s="158"/>
      <c r="B11" s="321" t="s">
        <v>282</v>
      </c>
      <c r="C11" s="322" t="s">
        <v>283</v>
      </c>
      <c r="D11" s="323"/>
      <c r="E11" s="323"/>
      <c r="F11" s="324"/>
    </row>
    <row r="12" spans="1:7" ht="15" customHeight="1">
      <c r="A12" s="158"/>
      <c r="B12" s="325"/>
      <c r="C12" s="315" t="s">
        <v>236</v>
      </c>
      <c r="D12" s="316">
        <v>49.4</v>
      </c>
      <c r="E12" s="316">
        <v>48.82</v>
      </c>
      <c r="F12" s="317">
        <v>-0.59</v>
      </c>
    </row>
    <row r="13" spans="1:7" ht="15" customHeight="1">
      <c r="A13" s="158"/>
      <c r="B13" s="325"/>
      <c r="C13" s="326" t="s">
        <v>240</v>
      </c>
      <c r="D13" s="327">
        <v>45.25</v>
      </c>
      <c r="E13" s="328">
        <v>46.36</v>
      </c>
      <c r="F13" s="329">
        <v>1.1000000000000001</v>
      </c>
    </row>
    <row r="14" spans="1:7" ht="15" customHeight="1" thickBot="1">
      <c r="A14" s="158"/>
      <c r="B14" s="318"/>
      <c r="C14" s="319" t="s">
        <v>252</v>
      </c>
      <c r="D14" s="330">
        <v>41.54</v>
      </c>
      <c r="E14" s="320">
        <v>40.14</v>
      </c>
      <c r="F14" s="331">
        <v>-1.4</v>
      </c>
    </row>
    <row r="15" spans="1:7" ht="15" customHeight="1">
      <c r="A15" s="158"/>
      <c r="B15" s="158"/>
      <c r="C15" s="158"/>
      <c r="D15" s="158"/>
      <c r="E15" s="158"/>
      <c r="F15" s="169" t="s">
        <v>68</v>
      </c>
    </row>
    <row r="16" spans="1:7" ht="15" customHeight="1">
      <c r="A16" s="158"/>
    </row>
    <row r="17" spans="1:6" ht="15" customHeight="1">
      <c r="A17" s="158"/>
      <c r="F17" s="332"/>
    </row>
    <row r="18" spans="1:6">
      <c r="A18" s="158"/>
    </row>
  </sheetData>
  <mergeCells count="4">
    <mergeCell ref="B3:F3"/>
    <mergeCell ref="B5:F5"/>
    <mergeCell ref="B6:F6"/>
    <mergeCell ref="C11:F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8F6CB-ED32-4CF0-848F-849CC04DD9A9}">
  <sheetPr>
    <pageSetUpPr fitToPage="1"/>
  </sheetPr>
  <dimension ref="A1:L66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35" customWidth="1"/>
    <col min="2" max="2" width="48.44140625" style="335" customWidth="1"/>
    <col min="3" max="3" width="22.44140625" style="335" customWidth="1"/>
    <col min="4" max="6" width="17.5546875" style="335" customWidth="1"/>
    <col min="7" max="7" width="2.44140625" style="335" customWidth="1"/>
    <col min="8" max="9" width="10.5546875" style="336" customWidth="1"/>
    <col min="10" max="16384" width="11.44140625" style="336"/>
  </cols>
  <sheetData>
    <row r="1" spans="1:12" ht="10.5" customHeight="1">
      <c r="A1" s="333"/>
      <c r="B1" s="333"/>
      <c r="C1" s="333"/>
      <c r="D1" s="333"/>
      <c r="E1" s="333"/>
      <c r="F1" s="334"/>
    </row>
    <row r="2" spans="1:12" ht="18" customHeight="1">
      <c r="A2" s="333"/>
      <c r="B2" s="337"/>
      <c r="C2" s="337"/>
      <c r="D2" s="337"/>
      <c r="E2" s="337"/>
      <c r="F2" s="338"/>
    </row>
    <row r="3" spans="1:12" ht="14.25" customHeight="1" thickBot="1"/>
    <row r="4" spans="1:12" ht="17.25" customHeight="1" thickBot="1">
      <c r="A4" s="333"/>
      <c r="B4" s="307" t="s">
        <v>284</v>
      </c>
      <c r="C4" s="308"/>
      <c r="D4" s="308"/>
      <c r="E4" s="308"/>
      <c r="F4" s="309"/>
    </row>
    <row r="5" spans="1:12" ht="17.25" customHeight="1">
      <c r="A5" s="333"/>
      <c r="B5" s="339" t="s">
        <v>285</v>
      </c>
      <c r="C5" s="339"/>
      <c r="D5" s="339"/>
      <c r="E5" s="339"/>
      <c r="F5" s="339"/>
      <c r="G5" s="340"/>
    </row>
    <row r="6" spans="1:12">
      <c r="A6" s="333"/>
      <c r="B6" s="339" t="s">
        <v>286</v>
      </c>
      <c r="C6" s="339"/>
      <c r="D6" s="339"/>
      <c r="E6" s="339"/>
      <c r="F6" s="339"/>
      <c r="G6" s="340"/>
    </row>
    <row r="7" spans="1:12" ht="15" thickBot="1">
      <c r="A7" s="333"/>
      <c r="B7" s="341"/>
      <c r="C7" s="341"/>
      <c r="D7" s="341"/>
      <c r="E7" s="341"/>
      <c r="F7" s="333"/>
    </row>
    <row r="8" spans="1:12" ht="44.4" customHeight="1" thickBot="1">
      <c r="A8" s="333"/>
      <c r="B8" s="267" t="s">
        <v>287</v>
      </c>
      <c r="C8" s="342" t="s">
        <v>231</v>
      </c>
      <c r="D8" s="268" t="s">
        <v>232</v>
      </c>
      <c r="E8" s="268" t="s">
        <v>233</v>
      </c>
      <c r="F8" s="268" t="s">
        <v>234</v>
      </c>
    </row>
    <row r="9" spans="1:12">
      <c r="A9" s="333"/>
      <c r="B9" s="343" t="s">
        <v>288</v>
      </c>
      <c r="C9" s="344" t="s">
        <v>236</v>
      </c>
      <c r="D9" s="316">
        <v>400</v>
      </c>
      <c r="E9" s="316">
        <v>405</v>
      </c>
      <c r="F9" s="345">
        <v>5</v>
      </c>
    </row>
    <row r="10" spans="1:12">
      <c r="A10" s="333"/>
      <c r="B10" s="346" t="s">
        <v>289</v>
      </c>
      <c r="C10" s="347" t="s">
        <v>290</v>
      </c>
      <c r="D10" s="328">
        <v>405</v>
      </c>
      <c r="E10" s="328">
        <v>405</v>
      </c>
      <c r="F10" s="345">
        <v>0</v>
      </c>
    </row>
    <row r="11" spans="1:12">
      <c r="A11" s="333"/>
      <c r="B11" s="346"/>
      <c r="C11" s="347" t="s">
        <v>291</v>
      </c>
      <c r="D11" s="328">
        <v>381.5</v>
      </c>
      <c r="E11" s="328">
        <v>414.5</v>
      </c>
      <c r="F11" s="345">
        <v>33</v>
      </c>
    </row>
    <row r="12" spans="1:12">
      <c r="A12" s="333"/>
      <c r="B12" s="346"/>
      <c r="C12" s="347" t="s">
        <v>238</v>
      </c>
      <c r="D12" s="328">
        <v>436</v>
      </c>
      <c r="E12" s="328">
        <v>436</v>
      </c>
      <c r="F12" s="345">
        <v>0</v>
      </c>
    </row>
    <row r="13" spans="1:12">
      <c r="A13" s="333"/>
      <c r="B13" s="346"/>
      <c r="C13" s="347" t="s">
        <v>239</v>
      </c>
      <c r="D13" s="328">
        <v>388</v>
      </c>
      <c r="E13" s="328">
        <v>388</v>
      </c>
      <c r="F13" s="345">
        <v>0</v>
      </c>
    </row>
    <row r="14" spans="1:12">
      <c r="A14" s="333"/>
      <c r="B14" s="346"/>
      <c r="C14" s="347" t="s">
        <v>257</v>
      </c>
      <c r="D14" s="328">
        <v>384.5</v>
      </c>
      <c r="E14" s="328">
        <v>393</v>
      </c>
      <c r="F14" s="345">
        <v>8.5</v>
      </c>
    </row>
    <row r="15" spans="1:12">
      <c r="A15" s="333"/>
      <c r="B15" s="346"/>
      <c r="C15" s="347" t="s">
        <v>240</v>
      </c>
      <c r="D15" s="328">
        <v>405</v>
      </c>
      <c r="E15" s="328">
        <v>404.3</v>
      </c>
      <c r="F15" s="345">
        <v>-0.7</v>
      </c>
      <c r="L15" s="348"/>
    </row>
    <row r="16" spans="1:12">
      <c r="A16" s="333"/>
      <c r="B16" s="346"/>
      <c r="C16" s="347" t="s">
        <v>292</v>
      </c>
      <c r="D16" s="328">
        <v>367.5</v>
      </c>
      <c r="E16" s="328">
        <v>367.5</v>
      </c>
      <c r="F16" s="345">
        <v>0</v>
      </c>
    </row>
    <row r="17" spans="1:6">
      <c r="A17" s="333"/>
      <c r="B17" s="346"/>
      <c r="C17" s="347" t="s">
        <v>293</v>
      </c>
      <c r="D17" s="328">
        <v>431</v>
      </c>
      <c r="E17" s="328">
        <v>431</v>
      </c>
      <c r="F17" s="345">
        <v>0</v>
      </c>
    </row>
    <row r="18" spans="1:6">
      <c r="A18" s="333"/>
      <c r="B18" s="346"/>
      <c r="C18" s="347" t="s">
        <v>294</v>
      </c>
      <c r="D18" s="328">
        <v>382.5</v>
      </c>
      <c r="E18" s="328">
        <v>391.5</v>
      </c>
      <c r="F18" s="345">
        <v>9</v>
      </c>
    </row>
    <row r="19" spans="1:6">
      <c r="A19" s="333"/>
      <c r="B19" s="346"/>
      <c r="C19" s="347" t="s">
        <v>295</v>
      </c>
      <c r="D19" s="328">
        <v>357.5</v>
      </c>
      <c r="E19" s="328">
        <v>357.5</v>
      </c>
      <c r="F19" s="345">
        <v>0</v>
      </c>
    </row>
    <row r="20" spans="1:6">
      <c r="A20" s="333"/>
      <c r="B20" s="346"/>
      <c r="C20" s="347" t="s">
        <v>265</v>
      </c>
      <c r="D20" s="328">
        <v>360</v>
      </c>
      <c r="E20" s="328">
        <v>375</v>
      </c>
      <c r="F20" s="345">
        <v>15</v>
      </c>
    </row>
    <row r="21" spans="1:6">
      <c r="A21" s="333"/>
      <c r="B21" s="346"/>
      <c r="C21" s="347" t="s">
        <v>249</v>
      </c>
      <c r="D21" s="328">
        <v>371</v>
      </c>
      <c r="E21" s="328">
        <v>371</v>
      </c>
      <c r="F21" s="345">
        <v>0</v>
      </c>
    </row>
    <row r="22" spans="1:6">
      <c r="A22" s="333"/>
      <c r="B22" s="346"/>
      <c r="C22" s="347" t="s">
        <v>251</v>
      </c>
      <c r="D22" s="328">
        <v>415</v>
      </c>
      <c r="E22" s="328">
        <v>430</v>
      </c>
      <c r="F22" s="345">
        <v>15</v>
      </c>
    </row>
    <row r="23" spans="1:6" ht="15" thickBot="1">
      <c r="A23" s="333"/>
      <c r="B23" s="349"/>
      <c r="C23" s="350" t="s">
        <v>252</v>
      </c>
      <c r="D23" s="351">
        <v>394</v>
      </c>
      <c r="E23" s="351">
        <v>390</v>
      </c>
      <c r="F23" s="352">
        <v>-4</v>
      </c>
    </row>
    <row r="24" spans="1:6">
      <c r="A24" s="333"/>
      <c r="B24" s="346" t="s">
        <v>296</v>
      </c>
      <c r="C24" s="347" t="s">
        <v>236</v>
      </c>
      <c r="D24" s="353">
        <v>335</v>
      </c>
      <c r="E24" s="353">
        <v>335</v>
      </c>
      <c r="F24" s="345">
        <v>0</v>
      </c>
    </row>
    <row r="25" spans="1:6">
      <c r="A25" s="333"/>
      <c r="B25" s="346" t="s">
        <v>297</v>
      </c>
      <c r="C25" s="347" t="s">
        <v>290</v>
      </c>
      <c r="D25" s="328">
        <v>400</v>
      </c>
      <c r="E25" s="328">
        <v>400</v>
      </c>
      <c r="F25" s="345">
        <v>0</v>
      </c>
    </row>
    <row r="26" spans="1:6">
      <c r="A26" s="333"/>
      <c r="B26" s="346"/>
      <c r="C26" s="347" t="s">
        <v>291</v>
      </c>
      <c r="D26" s="328">
        <v>315</v>
      </c>
      <c r="E26" s="328">
        <v>332.5</v>
      </c>
      <c r="F26" s="345">
        <v>17.5</v>
      </c>
    </row>
    <row r="27" spans="1:6">
      <c r="A27" s="333"/>
      <c r="B27" s="346"/>
      <c r="C27" s="347" t="s">
        <v>239</v>
      </c>
      <c r="D27" s="328">
        <v>330</v>
      </c>
      <c r="E27" s="328">
        <v>330</v>
      </c>
      <c r="F27" s="345">
        <v>0</v>
      </c>
    </row>
    <row r="28" spans="1:6">
      <c r="A28" s="333"/>
      <c r="B28" s="346"/>
      <c r="C28" s="347" t="s">
        <v>257</v>
      </c>
      <c r="D28" s="328">
        <v>339.5</v>
      </c>
      <c r="E28" s="328">
        <v>348</v>
      </c>
      <c r="F28" s="345">
        <v>8.5</v>
      </c>
    </row>
    <row r="29" spans="1:6">
      <c r="A29" s="333"/>
      <c r="B29" s="346"/>
      <c r="C29" s="347" t="s">
        <v>240</v>
      </c>
      <c r="D29" s="328">
        <v>351</v>
      </c>
      <c r="E29" s="328">
        <v>351</v>
      </c>
      <c r="F29" s="345">
        <v>0</v>
      </c>
    </row>
    <row r="30" spans="1:6">
      <c r="A30" s="333"/>
      <c r="B30" s="346"/>
      <c r="C30" s="347" t="s">
        <v>292</v>
      </c>
      <c r="D30" s="328">
        <v>335</v>
      </c>
      <c r="E30" s="328">
        <v>335</v>
      </c>
      <c r="F30" s="345">
        <v>0</v>
      </c>
    </row>
    <row r="31" spans="1:6">
      <c r="A31" s="333"/>
      <c r="B31" s="346"/>
      <c r="C31" s="347" t="s">
        <v>294</v>
      </c>
      <c r="D31" s="328">
        <v>337.5</v>
      </c>
      <c r="E31" s="328">
        <v>343</v>
      </c>
      <c r="F31" s="345">
        <v>5.5</v>
      </c>
    </row>
    <row r="32" spans="1:6">
      <c r="A32" s="333"/>
      <c r="B32" s="346"/>
      <c r="C32" s="347" t="s">
        <v>295</v>
      </c>
      <c r="D32" s="328">
        <v>364</v>
      </c>
      <c r="E32" s="328">
        <v>364</v>
      </c>
      <c r="F32" s="345">
        <v>0</v>
      </c>
    </row>
    <row r="33" spans="1:7">
      <c r="A33" s="333"/>
      <c r="B33" s="346"/>
      <c r="C33" s="347" t="s">
        <v>265</v>
      </c>
      <c r="D33" s="328">
        <v>322</v>
      </c>
      <c r="E33" s="328">
        <v>340</v>
      </c>
      <c r="F33" s="345">
        <v>18</v>
      </c>
    </row>
    <row r="34" spans="1:7">
      <c r="A34" s="333"/>
      <c r="B34" s="346"/>
      <c r="C34" s="347" t="s">
        <v>249</v>
      </c>
      <c r="D34" s="328">
        <v>322.5</v>
      </c>
      <c r="E34" s="328">
        <v>322.5</v>
      </c>
      <c r="F34" s="345">
        <v>0</v>
      </c>
    </row>
    <row r="35" spans="1:7">
      <c r="A35" s="333"/>
      <c r="B35" s="346"/>
      <c r="C35" s="347" t="s">
        <v>251</v>
      </c>
      <c r="D35" s="328">
        <v>375.45</v>
      </c>
      <c r="E35" s="328">
        <v>390</v>
      </c>
      <c r="F35" s="345">
        <v>14.55</v>
      </c>
    </row>
    <row r="36" spans="1:7" ht="15" thickBot="1">
      <c r="A36" s="333"/>
      <c r="B36" s="349"/>
      <c r="C36" s="347" t="s">
        <v>252</v>
      </c>
      <c r="D36" s="351">
        <v>351</v>
      </c>
      <c r="E36" s="351">
        <v>345</v>
      </c>
      <c r="F36" s="354">
        <v>-6</v>
      </c>
    </row>
    <row r="37" spans="1:7">
      <c r="A37" s="333"/>
      <c r="B37" s="346" t="s">
        <v>298</v>
      </c>
      <c r="C37" s="344" t="s">
        <v>236</v>
      </c>
      <c r="D37" s="353">
        <v>320</v>
      </c>
      <c r="E37" s="353">
        <v>320</v>
      </c>
      <c r="F37" s="345">
        <v>0</v>
      </c>
    </row>
    <row r="38" spans="1:7">
      <c r="A38" s="333"/>
      <c r="B38" s="346"/>
      <c r="C38" s="347" t="s">
        <v>291</v>
      </c>
      <c r="D38" s="328">
        <v>287.5</v>
      </c>
      <c r="E38" s="328">
        <v>307.5</v>
      </c>
      <c r="F38" s="345">
        <v>20</v>
      </c>
      <c r="G38" s="336"/>
    </row>
    <row r="39" spans="1:7">
      <c r="A39" s="333"/>
      <c r="B39" s="346"/>
      <c r="C39" s="347" t="s">
        <v>239</v>
      </c>
      <c r="D39" s="328">
        <v>307</v>
      </c>
      <c r="E39" s="328">
        <v>307</v>
      </c>
      <c r="F39" s="345">
        <v>0</v>
      </c>
      <c r="G39" s="336"/>
    </row>
    <row r="40" spans="1:7">
      <c r="A40" s="333"/>
      <c r="B40" s="346"/>
      <c r="C40" s="347" t="s">
        <v>257</v>
      </c>
      <c r="D40" s="328">
        <v>318.5</v>
      </c>
      <c r="E40" s="328">
        <v>327</v>
      </c>
      <c r="F40" s="345">
        <v>8.5</v>
      </c>
      <c r="G40" s="336"/>
    </row>
    <row r="41" spans="1:7">
      <c r="A41" s="333"/>
      <c r="B41" s="346"/>
      <c r="C41" s="347" t="s">
        <v>240</v>
      </c>
      <c r="D41" s="328">
        <v>315</v>
      </c>
      <c r="E41" s="328">
        <v>315</v>
      </c>
      <c r="F41" s="345">
        <v>0</v>
      </c>
      <c r="G41" s="336"/>
    </row>
    <row r="42" spans="1:7">
      <c r="A42" s="333"/>
      <c r="B42" s="346"/>
      <c r="C42" s="347" t="s">
        <v>292</v>
      </c>
      <c r="D42" s="328">
        <v>298.5</v>
      </c>
      <c r="E42" s="328">
        <v>298.5</v>
      </c>
      <c r="F42" s="345">
        <v>0</v>
      </c>
      <c r="G42" s="336"/>
    </row>
    <row r="43" spans="1:7">
      <c r="A43" s="333"/>
      <c r="B43" s="346"/>
      <c r="C43" s="347" t="s">
        <v>294</v>
      </c>
      <c r="D43" s="328">
        <v>327.5</v>
      </c>
      <c r="E43" s="328">
        <v>334</v>
      </c>
      <c r="F43" s="345">
        <v>6.5</v>
      </c>
      <c r="G43" s="336"/>
    </row>
    <row r="44" spans="1:7">
      <c r="A44" s="333"/>
      <c r="B44" s="346"/>
      <c r="C44" s="347" t="s">
        <v>295</v>
      </c>
      <c r="D44" s="328">
        <v>315</v>
      </c>
      <c r="E44" s="328">
        <v>315</v>
      </c>
      <c r="F44" s="345">
        <v>0</v>
      </c>
      <c r="G44" s="336"/>
    </row>
    <row r="45" spans="1:7">
      <c r="A45" s="333"/>
      <c r="B45" s="346"/>
      <c r="C45" s="347" t="s">
        <v>265</v>
      </c>
      <c r="D45" s="328">
        <v>306</v>
      </c>
      <c r="E45" s="328">
        <v>323</v>
      </c>
      <c r="F45" s="345">
        <v>17</v>
      </c>
      <c r="G45" s="336"/>
    </row>
    <row r="46" spans="1:7">
      <c r="A46" s="333"/>
      <c r="B46" s="346"/>
      <c r="C46" s="347" t="s">
        <v>249</v>
      </c>
      <c r="D46" s="328">
        <v>301</v>
      </c>
      <c r="E46" s="328">
        <v>301</v>
      </c>
      <c r="F46" s="345">
        <v>0</v>
      </c>
      <c r="G46" s="336"/>
    </row>
    <row r="47" spans="1:7">
      <c r="A47" s="333"/>
      <c r="B47" s="346"/>
      <c r="C47" s="347" t="s">
        <v>251</v>
      </c>
      <c r="D47" s="328">
        <v>275</v>
      </c>
      <c r="E47" s="328">
        <v>300</v>
      </c>
      <c r="F47" s="345">
        <v>25</v>
      </c>
      <c r="G47" s="336"/>
    </row>
    <row r="48" spans="1:7" ht="15" thickBot="1">
      <c r="A48" s="333"/>
      <c r="B48" s="349"/>
      <c r="C48" s="350" t="s">
        <v>252</v>
      </c>
      <c r="D48" s="351">
        <v>318</v>
      </c>
      <c r="E48" s="351">
        <v>313</v>
      </c>
      <c r="F48" s="354">
        <v>-5</v>
      </c>
      <c r="G48" s="336"/>
    </row>
    <row r="49" spans="1:7">
      <c r="A49" s="333"/>
      <c r="B49" s="343" t="s">
        <v>299</v>
      </c>
      <c r="C49" s="344" t="s">
        <v>257</v>
      </c>
      <c r="D49" s="353">
        <v>312.5</v>
      </c>
      <c r="E49" s="353">
        <v>321</v>
      </c>
      <c r="F49" s="345">
        <v>8.5</v>
      </c>
      <c r="G49" s="336"/>
    </row>
    <row r="50" spans="1:7">
      <c r="A50" s="333"/>
      <c r="B50" s="346"/>
      <c r="C50" s="347" t="s">
        <v>294</v>
      </c>
      <c r="D50" s="328">
        <v>324.5</v>
      </c>
      <c r="E50" s="328">
        <v>328</v>
      </c>
      <c r="F50" s="345">
        <v>3.5</v>
      </c>
      <c r="G50" s="336"/>
    </row>
    <row r="51" spans="1:7">
      <c r="A51" s="333"/>
      <c r="B51" s="346"/>
      <c r="C51" s="347" t="s">
        <v>249</v>
      </c>
      <c r="D51" s="328">
        <v>311.5</v>
      </c>
      <c r="E51" s="328">
        <v>311.5</v>
      </c>
      <c r="F51" s="345">
        <v>0</v>
      </c>
      <c r="G51" s="336"/>
    </row>
    <row r="52" spans="1:7" ht="15" thickBot="1">
      <c r="A52" s="333"/>
      <c r="B52" s="349"/>
      <c r="C52" s="350" t="s">
        <v>251</v>
      </c>
      <c r="D52" s="351">
        <v>330</v>
      </c>
      <c r="E52" s="351">
        <v>340</v>
      </c>
      <c r="F52" s="354">
        <v>10</v>
      </c>
      <c r="G52" s="336"/>
    </row>
    <row r="53" spans="1:7">
      <c r="A53" s="333"/>
      <c r="B53" s="346" t="s">
        <v>300</v>
      </c>
      <c r="C53" s="355" t="s">
        <v>257</v>
      </c>
      <c r="D53" s="328">
        <v>127</v>
      </c>
      <c r="E53" s="328">
        <v>123.5</v>
      </c>
      <c r="F53" s="345">
        <v>-3.5</v>
      </c>
      <c r="G53" s="336"/>
    </row>
    <row r="54" spans="1:7">
      <c r="A54" s="333"/>
      <c r="B54" s="346"/>
      <c r="C54" s="355" t="s">
        <v>294</v>
      </c>
      <c r="D54" s="328">
        <v>119</v>
      </c>
      <c r="E54" s="328">
        <v>115</v>
      </c>
      <c r="F54" s="345">
        <v>-4</v>
      </c>
      <c r="G54" s="336"/>
    </row>
    <row r="55" spans="1:7">
      <c r="A55" s="333"/>
      <c r="B55" s="346"/>
      <c r="C55" s="355" t="s">
        <v>295</v>
      </c>
      <c r="D55" s="356">
        <v>117</v>
      </c>
      <c r="E55" s="356">
        <v>117</v>
      </c>
      <c r="F55" s="345">
        <v>0</v>
      </c>
      <c r="G55" s="336"/>
    </row>
    <row r="56" spans="1:7">
      <c r="A56" s="333"/>
      <c r="B56" s="346"/>
      <c r="C56" s="355" t="s">
        <v>249</v>
      </c>
      <c r="D56" s="328">
        <v>124</v>
      </c>
      <c r="E56" s="328">
        <v>124</v>
      </c>
      <c r="F56" s="345">
        <v>0</v>
      </c>
      <c r="G56" s="336"/>
    </row>
    <row r="57" spans="1:7">
      <c r="A57" s="333"/>
      <c r="B57" s="346"/>
      <c r="C57" s="355" t="s">
        <v>251</v>
      </c>
      <c r="D57" s="328">
        <v>130</v>
      </c>
      <c r="E57" s="328">
        <v>130</v>
      </c>
      <c r="F57" s="345">
        <v>0</v>
      </c>
      <c r="G57" s="336"/>
    </row>
    <row r="58" spans="1:7" ht="15" thickBot="1">
      <c r="A58" s="333"/>
      <c r="B58" s="357"/>
      <c r="C58" s="358" t="s">
        <v>252</v>
      </c>
      <c r="D58" s="328">
        <v>130</v>
      </c>
      <c r="E58" s="328">
        <v>129</v>
      </c>
      <c r="F58" s="354">
        <v>-1</v>
      </c>
      <c r="G58" s="336"/>
    </row>
    <row r="59" spans="1:7" ht="15" thickBot="1">
      <c r="A59" s="333"/>
      <c r="B59" s="359" t="s">
        <v>301</v>
      </c>
      <c r="C59" s="350" t="s">
        <v>249</v>
      </c>
      <c r="D59" s="360">
        <v>214.5</v>
      </c>
      <c r="E59" s="360">
        <v>214.5</v>
      </c>
      <c r="F59" s="354">
        <v>0</v>
      </c>
      <c r="G59" s="336"/>
    </row>
    <row r="60" spans="1:7">
      <c r="A60" s="333"/>
      <c r="B60" s="361" t="s">
        <v>302</v>
      </c>
      <c r="C60" s="362" t="s">
        <v>303</v>
      </c>
      <c r="D60" s="328">
        <v>464.21</v>
      </c>
      <c r="E60" s="328">
        <v>456.5</v>
      </c>
      <c r="F60" s="345">
        <v>-7.71</v>
      </c>
      <c r="G60" s="336"/>
    </row>
    <row r="61" spans="1:7">
      <c r="A61" s="333"/>
      <c r="B61" s="361" t="s">
        <v>304</v>
      </c>
      <c r="C61" s="363" t="s">
        <v>305</v>
      </c>
      <c r="D61" s="328">
        <v>558.09</v>
      </c>
      <c r="E61" s="328">
        <v>558.09</v>
      </c>
      <c r="F61" s="345">
        <v>0</v>
      </c>
      <c r="G61" s="336"/>
    </row>
    <row r="62" spans="1:7" ht="15" thickBot="1">
      <c r="B62" s="364"/>
      <c r="C62" s="365" t="s">
        <v>306</v>
      </c>
      <c r="D62" s="320">
        <v>579.29999999999995</v>
      </c>
      <c r="E62" s="320">
        <v>561.92999999999995</v>
      </c>
      <c r="F62" s="354">
        <v>-17.37</v>
      </c>
      <c r="G62" s="336"/>
    </row>
    <row r="63" spans="1:7">
      <c r="A63" s="333"/>
      <c r="B63" s="366" t="s">
        <v>302</v>
      </c>
      <c r="C63" s="362" t="s">
        <v>303</v>
      </c>
      <c r="D63" s="328">
        <v>432.54</v>
      </c>
      <c r="E63" s="328">
        <v>429.03</v>
      </c>
      <c r="F63" s="345">
        <v>-3.5</v>
      </c>
      <c r="G63" s="336"/>
    </row>
    <row r="64" spans="1:7">
      <c r="A64" s="333"/>
      <c r="B64" s="361" t="s">
        <v>307</v>
      </c>
      <c r="C64" s="363" t="s">
        <v>305</v>
      </c>
      <c r="D64" s="328">
        <v>446.82</v>
      </c>
      <c r="E64" s="328">
        <v>447.17</v>
      </c>
      <c r="F64" s="345">
        <v>0.35</v>
      </c>
      <c r="G64" s="336"/>
    </row>
    <row r="65" spans="2:7" ht="15" thickBot="1">
      <c r="B65" s="364"/>
      <c r="C65" s="365" t="s">
        <v>306</v>
      </c>
      <c r="D65" s="320">
        <v>520.38</v>
      </c>
      <c r="E65" s="320">
        <v>482.36</v>
      </c>
      <c r="F65" s="354">
        <v>-38.01</v>
      </c>
      <c r="G65" s="336"/>
    </row>
    <row r="66" spans="2:7">
      <c r="F66" s="169" t="s">
        <v>68</v>
      </c>
      <c r="G66" s="336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Raúl García Piñeles</cp:lastModifiedBy>
  <dcterms:created xsi:type="dcterms:W3CDTF">2025-08-28T11:10:20Z</dcterms:created>
  <dcterms:modified xsi:type="dcterms:W3CDTF">2025-08-28T11:12:39Z</dcterms:modified>
</cp:coreProperties>
</file>