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Z:\10 Precios coyunturales\3 Informes y Resultados\ISC\Semana 2532\"/>
    </mc:Choice>
  </mc:AlternateContent>
  <xr:revisionPtr revIDLastSave="0" documentId="13_ncr:1_{7BDC050D-2E43-45A9-BA41-4B0056D8A0B1}" xr6:coauthVersionLast="47" xr6:coauthVersionMax="47" xr10:uidLastSave="{00000000-0000-0000-0000-000000000000}"/>
  <bookViews>
    <workbookView xWindow="-108" yWindow="-108" windowWidth="23256" windowHeight="12456" xr2:uid="{3EFBD6D2-EBFE-4412-BF67-25A45696F393}"/>
  </bookViews>
  <sheets>
    <sheet name="Indice ISC" sheetId="19" r:id="rId1"/>
    <sheet name="Pág. 4" sheetId="2" r:id="rId2"/>
    <sheet name="Pág. 5" sheetId="3" r:id="rId3"/>
    <sheet name="Pág. 7" sheetId="5" r:id="rId4"/>
    <sheet name="Pág. 9" sheetId="6" r:id="rId5"/>
    <sheet name="Pág. 10" sheetId="7" r:id="rId6"/>
    <sheet name="Pág. 11" sheetId="8" r:id="rId7"/>
    <sheet name="Pág. 12" sheetId="9" r:id="rId8"/>
    <sheet name="Pág. 13" sheetId="10" r:id="rId9"/>
    <sheet name="Pág. 14" sheetId="11" r:id="rId10"/>
    <sheet name="Pág. 15" sheetId="12" r:id="rId11"/>
    <sheet name="Pág. 16" sheetId="13" r:id="rId12"/>
    <sheet name="Pág. 17" sheetId="14" r:id="rId13"/>
    <sheet name="Pág. 18" sheetId="15" r:id="rId14"/>
    <sheet name="Pág. 19" sheetId="16" r:id="rId15"/>
    <sheet name="Pág. 20" sheetId="17" r:id="rId16"/>
    <sheet name="Pág. 21" sheetId="18"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#REF!</definedName>
    <definedName name="__123Graph_A" localSheetId="10" hidden="1">#REF!</definedName>
    <definedName name="__123Graph_A" localSheetId="11" hidden="1">#REF!</definedName>
    <definedName name="__123Graph_A" localSheetId="12" hidden="1">#REF!</definedName>
    <definedName name="__123Graph_AACTUAL" localSheetId="9" hidden="1">#REF!</definedName>
    <definedName name="__123Graph_AACTUAL" localSheetId="10" hidden="1">#REF!</definedName>
    <definedName name="__123Graph_AACTUAL" localSheetId="11" hidden="1">#REF!</definedName>
    <definedName name="__123Graph_AACTUAL" localSheetId="12" hidden="1">#REF!</definedName>
    <definedName name="__123Graph_AGRáFICO1" localSheetId="9" hidden="1">#REF!</definedName>
    <definedName name="__123Graph_AGRáFICO1" localSheetId="10" hidden="1">#REF!</definedName>
    <definedName name="__123Graph_AGRáFICO1" localSheetId="11" hidden="1">#REF!</definedName>
    <definedName name="__123Graph_AGRáFICO1" localSheetId="12" hidden="1">#REF!</definedName>
    <definedName name="__123Graph_B" localSheetId="9" hidden="1">#REF!</definedName>
    <definedName name="__123Graph_B" localSheetId="10" hidden="1">#REF!</definedName>
    <definedName name="__123Graph_B" localSheetId="11" hidden="1">#REF!</definedName>
    <definedName name="__123Graph_B" localSheetId="12" hidden="1">#REF!</definedName>
    <definedName name="__123Graph_BACTUAL" localSheetId="9" hidden="1">#REF!</definedName>
    <definedName name="__123Graph_BACTUAL" localSheetId="10" hidden="1">#REF!</definedName>
    <definedName name="__123Graph_BACTUAL" localSheetId="11" hidden="1">#REF!</definedName>
    <definedName name="__123Graph_BACTUAL" localSheetId="12" hidden="1">#REF!</definedName>
    <definedName name="__123Graph_BGRáFICO1" localSheetId="9" hidden="1">#REF!</definedName>
    <definedName name="__123Graph_BGRáFICO1" localSheetId="10" hidden="1">#REF!</definedName>
    <definedName name="__123Graph_BGRáFICO1" localSheetId="11" hidden="1">#REF!</definedName>
    <definedName name="__123Graph_BGRáFICO1" localSheetId="12" hidden="1">#REF!</definedName>
    <definedName name="__123Graph_C" localSheetId="9" hidden="1">#REF!</definedName>
    <definedName name="__123Graph_C" localSheetId="10" hidden="1">#REF!</definedName>
    <definedName name="__123Graph_C" localSheetId="11" hidden="1">#REF!</definedName>
    <definedName name="__123Graph_C" localSheetId="12" hidden="1">#REF!</definedName>
    <definedName name="__123Graph_CACTUAL" localSheetId="9" hidden="1">#REF!</definedName>
    <definedName name="__123Graph_CACTUAL" localSheetId="10" hidden="1">#REF!</definedName>
    <definedName name="__123Graph_CACTUAL" localSheetId="11" hidden="1">#REF!</definedName>
    <definedName name="__123Graph_CACTUAL" localSheetId="12" hidden="1">#REF!</definedName>
    <definedName name="__123Graph_CGRáFICO1" localSheetId="9" hidden="1">#REF!</definedName>
    <definedName name="__123Graph_CGRáFICO1" localSheetId="10" hidden="1">#REF!</definedName>
    <definedName name="__123Graph_CGRáFICO1" localSheetId="11" hidden="1">#REF!</definedName>
    <definedName name="__123Graph_CGRáFICO1" localSheetId="12" hidden="1">#REF!</definedName>
    <definedName name="__123Graph_D" localSheetId="9" hidden="1">#REF!</definedName>
    <definedName name="__123Graph_D" localSheetId="10" hidden="1">#REF!</definedName>
    <definedName name="__123Graph_D" localSheetId="11" hidden="1">#REF!</definedName>
    <definedName name="__123Graph_D" localSheetId="12" hidden="1">#REF!</definedName>
    <definedName name="__123Graph_DACTUAL" localSheetId="9" hidden="1">#REF!</definedName>
    <definedName name="__123Graph_DACTUAL" localSheetId="10" hidden="1">#REF!</definedName>
    <definedName name="__123Graph_DACTUAL" localSheetId="11" hidden="1">#REF!</definedName>
    <definedName name="__123Graph_DACTUAL" localSheetId="12" hidden="1">#REF!</definedName>
    <definedName name="__123Graph_DGRáFICO1" localSheetId="9" hidden="1">#REF!</definedName>
    <definedName name="__123Graph_DGRáFICO1" localSheetId="10" hidden="1">#REF!</definedName>
    <definedName name="__123Graph_DGRáFICO1" localSheetId="11" hidden="1">#REF!</definedName>
    <definedName name="__123Graph_DGRáFICO1" localSheetId="12" hidden="1">#REF!</definedName>
    <definedName name="__123Graph_X" localSheetId="9" hidden="1">#REF!</definedName>
    <definedName name="__123Graph_X" localSheetId="10" hidden="1">#REF!</definedName>
    <definedName name="__123Graph_X" localSheetId="11" hidden="1">#REF!</definedName>
    <definedName name="__123Graph_X" localSheetId="12" hidden="1">#REF!</definedName>
    <definedName name="__123Graph_XACTUAL" localSheetId="9" hidden="1">#REF!</definedName>
    <definedName name="__123Graph_XACTUAL" localSheetId="10" hidden="1">#REF!</definedName>
    <definedName name="__123Graph_XACTUAL" localSheetId="11" hidden="1">#REF!</definedName>
    <definedName name="__123Graph_XACTUAL" localSheetId="12" hidden="1">#REF!</definedName>
    <definedName name="__123Graph_XGRáFICO1" localSheetId="9" hidden="1">#REF!</definedName>
    <definedName name="__123Graph_XGRáFICO1" localSheetId="10" hidden="1">#REF!</definedName>
    <definedName name="__123Graph_XGRáFICO1" localSheetId="11" hidden="1">#REF!</definedName>
    <definedName name="__123Graph_XGRáFICO1" localSheetId="12"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#REF!</definedName>
    <definedName name="_xlnm._FilterDatabase" localSheetId="10" hidden="1">#REF!</definedName>
    <definedName name="_xlnm._FilterDatabase" localSheetId="11" hidden="1">#REF!</definedName>
    <definedName name="_xlnm._FilterDatabase" localSheetId="12" hidden="1">#REF!</definedName>
    <definedName name="_xlnm._FilterDatabase" localSheetId="13" hidden="1">'[6]PRECIOS CE'!#REF!</definedName>
    <definedName name="_xlnm._FilterDatabase" localSheetId="14" hidden="1">'[6]PRECIOS CE'!#REF!</definedName>
    <definedName name="_xlnm._FilterDatabase" localSheetId="15" hidden="1">'[6]PRECIOS CE'!#REF!</definedName>
    <definedName name="_xlnm._FilterDatabase" localSheetId="16" hidden="1">'[6]PRECIOS CE'!#REF!</definedName>
    <definedName name="_xlnm._FilterDatabase" localSheetId="1" hidden="1">'[2]PRECIOS CE'!#REF!</definedName>
    <definedName name="_xlnm._FilterDatabase" localSheetId="2" hidden="1">'[5]PRECIOS CE'!#REF!</definedName>
    <definedName name="_xlnm._FilterDatabase" localSheetId="3" hidden="1">'[6]PRECIOS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#REF!</definedName>
    <definedName name="a" localSheetId="10" hidden="1">#REF!</definedName>
    <definedName name="a" localSheetId="11" hidden="1">#REF!</definedName>
    <definedName name="a" localSheetId="12" hidden="1">#REF!</definedName>
    <definedName name="a" localSheetId="13" hidden="1">'[6]PRECIOS CE'!#REF!</definedName>
    <definedName name="a" localSheetId="14" hidden="1">'[6]PRECIOS CE'!#REF!</definedName>
    <definedName name="a" localSheetId="15" hidden="1">'[6]PRECIOS CE'!#REF!</definedName>
    <definedName name="a" localSheetId="16" hidden="1">'[6]PRECIOS CE'!#REF!</definedName>
    <definedName name="a" localSheetId="1" hidden="1">'[2]PRECIOS CE'!#REF!</definedName>
    <definedName name="a" localSheetId="2" hidden="1">'[5]PRECIOS CE'!#REF!</definedName>
    <definedName name="a" localSheetId="3" hidden="1">'[6]PRECIOS CE'!#REF!</definedName>
    <definedName name="a" hidden="1">'[2]PRECIOS CE'!#REF!</definedName>
    <definedName name="_xlnm.Print_Area" localSheetId="5">'Pág. 10'!$A$1:$F$27</definedName>
    <definedName name="_xlnm.Print_Area" localSheetId="6">'Pág. 11'!$A$1:$F$35</definedName>
    <definedName name="_xlnm.Print_Area" localSheetId="7">'Pág. 12'!$A$1:$F$15</definedName>
    <definedName name="_xlnm.Print_Area" localSheetId="8">'Pág. 13'!$B$1:$F$68</definedName>
    <definedName name="_xlnm.Print_Area" localSheetId="9">'Pág. 14'!$A$1:$N$73</definedName>
    <definedName name="_xlnm.Print_Area" localSheetId="10">'Pág. 15'!$A$1:$G$48</definedName>
    <definedName name="_xlnm.Print_Area" localSheetId="11">'Pág. 16'!$A$1:$N$115</definedName>
    <definedName name="_xlnm.Print_Area" localSheetId="12">'Pág. 17'!$A$1:$G$34</definedName>
    <definedName name="_xlnm.Print_Area" localSheetId="13">'Pág. 18'!$A$1:$H$52</definedName>
    <definedName name="_xlnm.Print_Area" localSheetId="14">'Pág. 19'!$A$1:$E$39</definedName>
    <definedName name="_xlnm.Print_Area" localSheetId="15">'Pág. 20'!$A$2:$K$32</definedName>
    <definedName name="_xlnm.Print_Area" localSheetId="16">'Pág. 21'!$A$1:$E$53</definedName>
    <definedName name="_xlnm.Print_Area" localSheetId="1">'Pág. 4'!$A$1:$G$76</definedName>
    <definedName name="_xlnm.Print_Area" localSheetId="2">'Pág. 5'!$A$1:$G$77</definedName>
    <definedName name="_xlnm.Print_Area" localSheetId="3">'Pág. 7'!$A$1:$G$73</definedName>
    <definedName name="_xlnm.Print_Area" localSheetId="4">'Pág. 9'!$A$1:$F$58</definedName>
    <definedName name="_xlnm.Print_Area">'[3]Email CCAA'!$B$3:$K$124</definedName>
    <definedName name="OLE_LINK1" localSheetId="1">'Pág. 4'!$E$62</definedName>
    <definedName name="OLE_LINK1" localSheetId="2">'Pág. 5'!$E$69</definedName>
    <definedName name="OLE_LINK1" localSheetId="3">'Pág. 7'!$E$69</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#REF!</definedName>
    <definedName name="ww" localSheetId="10" hidden="1">#REF!</definedName>
    <definedName name="ww" localSheetId="11" hidden="1">#REF!</definedName>
    <definedName name="ww" localSheetId="12" hidden="1">#REF!</definedName>
    <definedName name="ww" localSheetId="13" hidden="1">'[6]PRECIOS CE'!#REF!</definedName>
    <definedName name="ww" localSheetId="14" hidden="1">'[6]PRECIOS CE'!#REF!</definedName>
    <definedName name="ww" localSheetId="15" hidden="1">'[6]PRECIOS CE'!#REF!</definedName>
    <definedName name="ww" localSheetId="16" hidden="1">'[6]PRECIOS CE'!#REF!</definedName>
    <definedName name="ww" localSheetId="1" hidden="1">'[2]PRECIOS CE'!#REF!</definedName>
    <definedName name="ww" localSheetId="2" hidden="1">'[5]PRECIOS CE'!#REF!</definedName>
    <definedName name="ww" localSheetId="3" hidden="1">'[6]PRECIOS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0" i="18" l="1"/>
  <c r="E38" i="18"/>
  <c r="E36" i="18"/>
  <c r="D22" i="18"/>
  <c r="C22" i="18"/>
  <c r="J23" i="17"/>
  <c r="I23" i="17"/>
  <c r="G23" i="17"/>
  <c r="F23" i="17"/>
  <c r="D23" i="17"/>
  <c r="C23" i="17"/>
  <c r="J15" i="17"/>
  <c r="I15" i="17"/>
  <c r="G15" i="17"/>
  <c r="F15" i="17"/>
  <c r="D15" i="17"/>
  <c r="C15" i="17"/>
  <c r="K11" i="17"/>
  <c r="H11" i="17"/>
  <c r="E11" i="17"/>
  <c r="J10" i="17"/>
  <c r="I10" i="17"/>
  <c r="G10" i="17"/>
  <c r="F10" i="17"/>
  <c r="E38" i="16"/>
  <c r="E37" i="16"/>
  <c r="E36" i="16"/>
  <c r="E35" i="16"/>
  <c r="E34" i="16"/>
  <c r="E33" i="16"/>
  <c r="D32" i="16"/>
  <c r="C32" i="16"/>
  <c r="D14" i="16"/>
  <c r="C14" i="16"/>
</calcChain>
</file>

<file path=xl/sharedStrings.xml><?xml version="1.0" encoding="utf-8"?>
<sst xmlns="http://schemas.openxmlformats.org/spreadsheetml/2006/main" count="2268" uniqueCount="795">
  <si>
    <t>1. PRECIOS MEDIOS NACIONALES</t>
  </si>
  <si>
    <t xml:space="preserve">1.1. PRECIOS MEDIOS NACIONALES DE PRODUCTOS AGRÍCOLAS </t>
  </si>
  <si>
    <t>1.1.1. Precios Medios Nacionales de Cereales, Arroz, Oleaginosas, Tortas, Proteicos, Vinos y Aceites.</t>
  </si>
  <si>
    <t>PRODUCTOS AGRÍCOLAS</t>
  </si>
  <si>
    <t>Semana 31</t>
  </si>
  <si>
    <t>Semana 32</t>
  </si>
  <si>
    <t>Variación</t>
  </si>
  <si>
    <t>(especificaciones)</t>
  </si>
  <si>
    <t>28/07 - 03/08</t>
  </si>
  <si>
    <t>04/09 - 10/08</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</si>
  <si>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</si>
  <si>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</si>
  <si>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</si>
  <si>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</si>
  <si>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</si>
  <si>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</si>
  <si>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</si>
  <si>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</si>
  <si>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</si>
  <si>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</si>
  <si>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</si>
  <si>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</si>
  <si>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</si>
  <si>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</si>
  <si>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</si>
  <si>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</si>
  <si>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</si>
  <si>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</si>
  <si>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</si>
  <si>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</si>
  <si>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</si>
  <si>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</si>
  <si>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</si>
  <si>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</si>
  <si>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</si>
  <si>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</si>
  <si>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</si>
  <si>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</si>
  <si>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</si>
  <si>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</si>
  <si>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</si>
  <si>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</si>
  <si>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</si>
  <si>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</si>
  <si>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</si>
  <si>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</si>
  <si>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</si>
  <si>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</si>
  <si>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</si>
  <si>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</si>
  <si>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</si>
  <si>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</si>
  <si>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</si>
  <si>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</si>
  <si>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</si>
  <si>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</si>
  <si>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</si>
  <si>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</si>
  <si>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</si>
  <si>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</si>
  <si>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</si>
  <si>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</si>
  <si>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</si>
  <si>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</si>
  <si>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</si>
  <si>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</si>
  <si>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</si>
  <si>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</si>
  <si>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</si>
  <si>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Hortalizas</t>
  </si>
  <si>
    <t>28/07-03/08</t>
  </si>
  <si>
    <t>04/08-10/08</t>
  </si>
  <si>
    <t>FRUTAS</t>
  </si>
  <si>
    <t>Clementina (€/100 kg)</t>
  </si>
  <si>
    <t>Limón (€/100 kg)</t>
  </si>
  <si>
    <t>Naranja Todas las variedades (€/100 kg)*</t>
  </si>
  <si>
    <t>Naranja Grupo Navel (€/100 kg)</t>
  </si>
  <si>
    <t>Naranja Navelina (€/100 kg)</t>
  </si>
  <si>
    <t>Satsuma (€/100 kg)</t>
  </si>
  <si>
    <t>Manzana Fuji (€/100 kg)*</t>
  </si>
  <si>
    <t>Manzana Gala (€/100 kg)*</t>
  </si>
  <si>
    <t>Manzana Golden (€/100 kg)*</t>
  </si>
  <si>
    <t>Manzana Granny Smith (€/100 kg)*</t>
  </si>
  <si>
    <t>Manzana Red Delicious y demás var. rojas (€/100 kg)*</t>
  </si>
  <si>
    <t>Pera Blanquilla (€/100 kg)</t>
  </si>
  <si>
    <t>Pera Conferencia (€/100 kg)</t>
  </si>
  <si>
    <t>Albaricoque (€/100 kg)</t>
  </si>
  <si>
    <t>Cereza (€/100 kg)</t>
  </si>
  <si>
    <t>Ciruela (€/100 kg)</t>
  </si>
  <si>
    <t>Melocotón Carne Amarilla (€/100 kg)*</t>
  </si>
  <si>
    <t>Melocotón Carne Blanca (€/100 kg)*</t>
  </si>
  <si>
    <t>Paraguaya (€/100 kg)*</t>
  </si>
  <si>
    <t>Nectarina Carne Amarilla (€/100 kg)*</t>
  </si>
  <si>
    <t>Nectarina Carne Blanca (€/100 kg)*</t>
  </si>
  <si>
    <t>Aguacate (€/100 kg)</t>
  </si>
  <si>
    <t>Higos y brevas (€/100 kg)</t>
  </si>
  <si>
    <t>Plátano (€/100 kg)*</t>
  </si>
  <si>
    <t>Uva de mesa sin pepitas (€/100 kg)</t>
  </si>
  <si>
    <t>HORTALIZAS</t>
  </si>
  <si>
    <t>Acelga (€/100 kg)</t>
  </si>
  <si>
    <t>Ajo (€/100 kg)</t>
  </si>
  <si>
    <t>Alcachofa (€/100 kg)</t>
  </si>
  <si>
    <t>-</t>
  </si>
  <si>
    <t>Berenjena (€/100 kg)</t>
  </si>
  <si>
    <t>Calabacín (€/100 kg)</t>
  </si>
  <si>
    <t>Cebolla (€/100 kg)</t>
  </si>
  <si>
    <t>Champiñón (€/100 kg)</t>
  </si>
  <si>
    <t>Coliflor (€/100 kg)</t>
  </si>
  <si>
    <t>Col repollo hoja lisa (€/100 kg)</t>
  </si>
  <si>
    <t>Judía verde tipo plana (€/100 kg)</t>
  </si>
  <si>
    <t>Lechuga Romana (€/100 ud)</t>
  </si>
  <si>
    <t>Melón Piel de Sapo (€/100 kg)</t>
  </si>
  <si>
    <t>Pepino (€/100 kg)</t>
  </si>
  <si>
    <t>Pimiento verde tipo italiano (€/100 kg)</t>
  </si>
  <si>
    <t>Puerro (€/100 kg)</t>
  </si>
  <si>
    <t>Sandía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</si>
  <si>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</si>
  <si>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</si>
  <si>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</si>
  <si>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</si>
  <si>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</si>
  <si>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</si>
  <si>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</si>
  <si>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</si>
  <si>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</si>
  <si>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</si>
  <si>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</si>
  <si>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04/08 - 10/08</t>
  </si>
  <si>
    <t>VACUNO</t>
  </si>
  <si>
    <t>Ternera, 180-300 kilos (€/100 kg canal)</t>
  </si>
  <si>
    <t>651,10</t>
  </si>
  <si>
    <t>Machos de 12 a 24 meses (Clase R) (€/100 kg canal)</t>
  </si>
  <si>
    <t>689,83</t>
  </si>
  <si>
    <t>Animales de 8 a 12 meses (Clase R) ( (€/100 kg canal)</t>
  </si>
  <si>
    <t>687,80</t>
  </si>
  <si>
    <t>Bovino vivo, conjunto categorías (€/100 kg vivo)</t>
  </si>
  <si>
    <t>352,83</t>
  </si>
  <si>
    <t>CORDERO</t>
  </si>
  <si>
    <t>Cordero Ligero. Peso canal (&gt;10 y &lt;=13) kg (€/100 kg canal)</t>
  </si>
  <si>
    <t>Cordero Pesado. Peso canal (&gt;13 y &lt;=16) kg (€/100 kg canal)</t>
  </si>
  <si>
    <t>PORCINO</t>
  </si>
  <si>
    <t xml:space="preserve">Porcino &gt;60% magro (Clase S) (€/100 kg canal) </t>
  </si>
  <si>
    <t>225,33</t>
  </si>
  <si>
    <t xml:space="preserve">Porcino 60-55% magro (Clase E) (€/100 kg canal) </t>
  </si>
  <si>
    <t>215,04</t>
  </si>
  <si>
    <t xml:space="preserve">Porcino 55-50% magro (Clase U) (€/100 kg canal) </t>
  </si>
  <si>
    <t>223,47</t>
  </si>
  <si>
    <t xml:space="preserve">Porcino 50-45% magro (Clase R) (€/100 kg canal) </t>
  </si>
  <si>
    <t>223,88</t>
  </si>
  <si>
    <t>Lechón 20 kg (€/unidad)</t>
  </si>
  <si>
    <t>55,22</t>
  </si>
  <si>
    <t>POLLO</t>
  </si>
  <si>
    <t xml:space="preserve">(2) </t>
  </si>
  <si>
    <t>Pollo, media de canales del 83% y 65% rdto. (€/100 kg canal)</t>
  </si>
  <si>
    <t>237,98</t>
  </si>
  <si>
    <t xml:space="preserve">Pollo P10 (83% rdto.) (€/100 kg canal) </t>
  </si>
  <si>
    <t>221,69</t>
  </si>
  <si>
    <t>Pollo P90 (65% rdto.) (€/100 kg canal)</t>
  </si>
  <si>
    <t>238,83</t>
  </si>
  <si>
    <t>Pollo: Cuartos traseros (€/100 kg)</t>
  </si>
  <si>
    <t>220,75</t>
  </si>
  <si>
    <t>Pollo: Filete de pechuga (€/100 kg)</t>
  </si>
  <si>
    <t>499,25</t>
  </si>
  <si>
    <t xml:space="preserve">HUEVOS </t>
  </si>
  <si>
    <t>Huevos tipo jaula acondicionada, media Clase L y M (€/100 kg)</t>
  </si>
  <si>
    <t>232,08</t>
  </si>
  <si>
    <t>Huevos tipo jaula acondicionada - Clase L (€/docena)</t>
  </si>
  <si>
    <t>1,83</t>
  </si>
  <si>
    <t xml:space="preserve">Huevos tipo jaula acondicionada - Clase M (€/docena) </t>
  </si>
  <si>
    <t>1,68</t>
  </si>
  <si>
    <t>Huevos tipo gallina suelta en gallinero, media Clase L y M (€/100 kg)</t>
  </si>
  <si>
    <t>245,31</t>
  </si>
  <si>
    <t>Huevos tipo gallina suelta en gallinero - Clase L (€/docena)</t>
  </si>
  <si>
    <t>1,93</t>
  </si>
  <si>
    <t xml:space="preserve">Huevos tipo gallina suelta en gallinero - Clase M (€/docena) </t>
  </si>
  <si>
    <t>1,78</t>
  </si>
  <si>
    <t>Huevos tipo campero, media Clase L y M (€/100 kg)</t>
  </si>
  <si>
    <t>260,23</t>
  </si>
  <si>
    <t>Huevos tipo campero - Mezcla Clase L y M (€/docena)</t>
  </si>
  <si>
    <t>1,97</t>
  </si>
  <si>
    <t>Huevos Ecológicos, media Clase L y M (€/100 kg)</t>
  </si>
  <si>
    <t>369,20</t>
  </si>
  <si>
    <t>Huevos Ecológicos - Clase L (€/docena)</t>
  </si>
  <si>
    <t>2,81</t>
  </si>
  <si>
    <t xml:space="preserve">Huevos Ecológicos - Clase M (€/docena) </t>
  </si>
  <si>
    <t>2,78</t>
  </si>
  <si>
    <t>CONEJO</t>
  </si>
  <si>
    <t>Conejo 1,8-2,2 kilo,vivo (€/100 kg)</t>
  </si>
  <si>
    <t>233,51</t>
  </si>
  <si>
    <t>LECHE Y PRODUCTOS LÁCTEOS</t>
  </si>
  <si>
    <t>Suero de leche en polvo (€/100 kg)</t>
  </si>
  <si>
    <t>Mantequilla sin sal (formato 25 kg) (€/100 kg)</t>
  </si>
  <si>
    <t>Nata 30% materia grasa (a granel) (€/100 kg)</t>
  </si>
  <si>
    <t>Leche cruda de vaca (€/100 kg). Fuente: INFOLAC</t>
  </si>
  <si>
    <t>Precio junio 2025: 48,23 €/100 kg</t>
  </si>
  <si>
    <t>MIEL Y PRODUCTOS APÍCOLAS</t>
  </si>
  <si>
    <t>Miel multifloral a granel (€/100 kg)</t>
  </si>
  <si>
    <t>Precio junio 2025: 327,84 €/100 kg</t>
  </si>
  <si>
    <t>Miel multifloral envasada (€/100 kg)</t>
  </si>
  <si>
    <t>Precio junio 2025: 652,27 €/100 kg</t>
  </si>
  <si>
    <t>Polen a granel (€/100 kg)</t>
  </si>
  <si>
    <t>Precio junio 2025: 1.203,51 €/100 kg</t>
  </si>
  <si>
    <t>Polen envasado (€/100 kg)</t>
  </si>
  <si>
    <t>Precio junio 2025: 1.896,06 €/100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</si>
  <si>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</si>
  <si>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</si>
  <si>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</si>
  <si>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</si>
  <si>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</si>
  <si>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</si>
  <si>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</si>
  <si>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</si>
  <si>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</si>
  <si>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</si>
  <si>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</si>
  <si>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31
28/07-03/08
2025</t>
  </si>
  <si>
    <t>Semana 32
04/08-10/08
2025</t>
  </si>
  <si>
    <t>Variación
 €</t>
  </si>
  <si>
    <t xml:space="preserve"> Trigo Blando Panificable</t>
  </si>
  <si>
    <t xml:space="preserve">   Albacete</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</si>
  <si>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</si>
  <si>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</si>
  <si>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</si>
  <si>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</si>
  <si>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</si>
  <si>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</si>
  <si>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</si>
  <si>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</si>
  <si>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Navarra</t>
  </si>
  <si>
    <t xml:space="preserve">   Palencia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</si>
  <si>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</si>
  <si>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</si>
  <si>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</si>
  <si>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</si>
  <si>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</si>
  <si>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</si>
  <si>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</si>
  <si>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</si>
  <si>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</si>
  <si>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</si>
  <si>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</si>
  <si>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</si>
  <si>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</si>
  <si>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</si>
  <si>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</si>
  <si>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</si>
  <si>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</si>
  <si>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Ávila</t>
  </si>
  <si>
    <t xml:space="preserve">   Murcia</t>
  </si>
  <si>
    <t xml:space="preserve">   Teruel</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</si>
  <si>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</si>
  <si>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</si>
  <si>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</si>
  <si>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</si>
  <si>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</si>
  <si>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</si>
  <si>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Arroz cáscara (Indica)</t>
  </si>
  <si>
    <t xml:space="preserve">   Valencia</t>
  </si>
  <si>
    <t>Arroz cáscara (Japónica)</t>
  </si>
  <si>
    <t>Arroz blanco (Japónica)</t>
  </si>
  <si>
    <t>Arroz partido</t>
  </si>
  <si>
    <t>2.2. PRECIOS EN MERCADOS REPRESENTATIVOS DE VINOS</t>
  </si>
  <si>
    <t>R. EJECUCIÓN (UE)  2017/1185 DE LA COMISION. Artículo 11, Anexo II. 3.</t>
  </si>
  <si>
    <t>En €/hectólitro, salida bodega, a granel, pago al contado sin I. V. A.</t>
  </si>
  <si>
    <t>Vino Blanco sin DOP/IPG</t>
  </si>
  <si>
    <t>--</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</si>
  <si>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</si>
  <si>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</si>
  <si>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</si>
  <si>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</si>
  <si>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</si>
  <si>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</si>
  <si>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</si>
  <si>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</si>
  <si>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</si>
  <si>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Badajoz</t>
  </si>
  <si>
    <t xml:space="preserve">   Granada</t>
  </si>
  <si>
    <t xml:space="preserve">   Huelva</t>
  </si>
  <si>
    <t xml:space="preserve">   Jaén</t>
  </si>
  <si>
    <t xml:space="preserve">   Málaga</t>
  </si>
  <si>
    <t xml:space="preserve">ACEITE DE OLIVA VIRGEN </t>
  </si>
  <si>
    <t>De 0,8º a 2º</t>
  </si>
  <si>
    <t>ACEITE DE OLIVA LAMPANTE</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</si>
  <si>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</si>
  <si>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</si>
  <si>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</si>
  <si>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</si>
  <si>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</si>
  <si>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</si>
  <si>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</si>
  <si>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</si>
  <si>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</si>
  <si>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</si>
  <si>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</si>
  <si>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</si>
  <si>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</si>
  <si>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</si>
  <si>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</si>
  <si>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</si>
  <si>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</si>
  <si>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</si>
  <si>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</si>
  <si>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</si>
  <si>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</si>
  <si>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</si>
  <si>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</si>
  <si>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</si>
  <si>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</si>
  <si>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Verna</t>
  </si>
  <si>
    <t>I</t>
  </si>
  <si>
    <t>3-4</t>
  </si>
  <si>
    <t>NARANJA</t>
  </si>
  <si>
    <t>Castellón</t>
  </si>
  <si>
    <t>Barberina</t>
  </si>
  <si>
    <t>3-6</t>
  </si>
  <si>
    <t>Valencia Late</t>
  </si>
  <si>
    <t>Valencia Midknight</t>
  </si>
  <si>
    <t>FRUTAS DE PEPITA</t>
  </si>
  <si>
    <t>MANZANA</t>
  </si>
  <si>
    <t>Gerona</t>
  </si>
  <si>
    <t>Fuji</t>
  </si>
  <si>
    <t xml:space="preserve">65-80 </t>
  </si>
  <si>
    <t>Lérida</t>
  </si>
  <si>
    <t>Gala</t>
  </si>
  <si>
    <t>Golden Delicious</t>
  </si>
  <si>
    <t>Zaragoza</t>
  </si>
  <si>
    <t>Granny Smith</t>
  </si>
  <si>
    <t>Red Delicious</t>
  </si>
  <si>
    <t>PERA</t>
  </si>
  <si>
    <t>Huesca</t>
  </si>
  <si>
    <t>Blanquilla</t>
  </si>
  <si>
    <t xml:space="preserve">55-60 </t>
  </si>
  <si>
    <t>Conferencia</t>
  </si>
  <si>
    <t>60-65+</t>
  </si>
  <si>
    <t>Ercolini</t>
  </si>
  <si>
    <t xml:space="preserve">50-60 </t>
  </si>
  <si>
    <t>Murcia</t>
  </si>
  <si>
    <t>Limonera</t>
  </si>
  <si>
    <t xml:space="preserve">60-65 </t>
  </si>
  <si>
    <t>FRUTAS DE HUESO</t>
  </si>
  <si>
    <t>ALBARICOQUE</t>
  </si>
  <si>
    <t>Todos los tipos y variedades</t>
  </si>
  <si>
    <t>40-50 mm</t>
  </si>
  <si>
    <t>Teruel</t>
  </si>
  <si>
    <t>CEREZA</t>
  </si>
  <si>
    <t>Burgos</t>
  </si>
  <si>
    <t>Todas las variedades dulces</t>
  </si>
  <si>
    <t>22 y más</t>
  </si>
  <si>
    <t>CIRUELA</t>
  </si>
  <si>
    <t>Badajoz</t>
  </si>
  <si>
    <t>35 mm o superior</t>
  </si>
  <si>
    <t>MELOCOTÓN</t>
  </si>
  <si>
    <t>Barcelona</t>
  </si>
  <si>
    <t>Pulpa amarilla</t>
  </si>
  <si>
    <t>A/B</t>
  </si>
  <si>
    <t>Navarra</t>
  </si>
  <si>
    <t>Pulpa blanca</t>
  </si>
  <si>
    <t>NECTARINA</t>
  </si>
  <si>
    <t>PARAGUAYA</t>
  </si>
  <si>
    <t>OTRAS FRUTAS</t>
  </si>
  <si>
    <t>UVA DE MESA</t>
  </si>
  <si>
    <t>Aledo</t>
  </si>
  <si>
    <t>Red Globe</t>
  </si>
  <si>
    <t>Todos los tipos y variedades sin semillas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</si>
  <si>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</si>
  <si>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</si>
  <si>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</si>
  <si>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</si>
  <si>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32-2025: 04/08 -10/08</t>
  </si>
  <si>
    <t>ESPAÑA</t>
  </si>
  <si>
    <t>Todas las variedades</t>
  </si>
  <si>
    <t>mm</t>
  </si>
  <si>
    <t>Red Delicious y demás Var. Rojas</t>
  </si>
  <si>
    <t>Todos los tipos y variedades. Bandejas o envases de unos 5 a 10 kg</t>
  </si>
  <si>
    <t>Todos los tipos y variedades. Envases de 500 g a 1 kg</t>
  </si>
  <si>
    <t>Pulpa amarilla, bandejas o envases de unos 6 a 10 kg</t>
  </si>
  <si>
    <t>Pulpa blanca, bandejas o envases de unos 6 a 10 kg</t>
  </si>
  <si>
    <t>Bandejas o envases de unos 5 kg</t>
  </si>
  <si>
    <t>Todas los tipos y variedades con semillas</t>
  </si>
  <si>
    <t>3.2. PRECIOS DE PRODUCCIÓN EN EL MERCADO INTERIOR: PRODUCTOS HORTÍCOLAS</t>
  </si>
  <si>
    <t xml:space="preserve">3.2.1. Precios de Producción de Hortícolas en el Mercado Interior: </t>
  </si>
  <si>
    <t>ACELGA</t>
  </si>
  <si>
    <t>La Coruña</t>
  </si>
  <si>
    <t>Lugo</t>
  </si>
  <si>
    <t>Madrid</t>
  </si>
  <si>
    <t>Orense</t>
  </si>
  <si>
    <t>Pontevedra</t>
  </si>
  <si>
    <t>AJO</t>
  </si>
  <si>
    <t>Ciudad Real</t>
  </si>
  <si>
    <t>Blanco</t>
  </si>
  <si>
    <t>50-60 mm</t>
  </si>
  <si>
    <t>Cuenca</t>
  </si>
  <si>
    <t>Segovia</t>
  </si>
  <si>
    <t>Toledo</t>
  </si>
  <si>
    <t>Morado</t>
  </si>
  <si>
    <t>50-80 mm</t>
  </si>
  <si>
    <t>Córdoba</t>
  </si>
  <si>
    <t>Albacete</t>
  </si>
  <si>
    <t>Primavera</t>
  </si>
  <si>
    <t>BERENJENA</t>
  </si>
  <si>
    <t>Almería</t>
  </si>
  <si>
    <t>40+/70+</t>
  </si>
  <si>
    <t>Málaga</t>
  </si>
  <si>
    <t>Tarragona</t>
  </si>
  <si>
    <t>CALABACÍN</t>
  </si>
  <si>
    <t>14-21 g</t>
  </si>
  <si>
    <t>CALABAZA</t>
  </si>
  <si>
    <t>Cacahuete</t>
  </si>
  <si>
    <t>CEBOLLA</t>
  </si>
  <si>
    <t>40-80</t>
  </si>
  <si>
    <t>CHAMPIÑÓN</t>
  </si>
  <si>
    <t>Cerrado</t>
  </si>
  <si>
    <t>30-65 mm</t>
  </si>
  <si>
    <t>La Rioja</t>
  </si>
  <si>
    <t>COLIFLOR</t>
  </si>
  <si>
    <t>16-20 cm</t>
  </si>
  <si>
    <t>Granada</t>
  </si>
  <si>
    <t>COL-REPOLLO</t>
  </si>
  <si>
    <t>Hoja lisa</t>
  </si>
  <si>
    <t>FRESA</t>
  </si>
  <si>
    <t>JUDÍA VERDE</t>
  </si>
  <si>
    <t>Plana</t>
  </si>
  <si>
    <t>LECHUGA</t>
  </si>
  <si>
    <t>Baby</t>
  </si>
  <si>
    <t>Iceberg</t>
  </si>
  <si>
    <t>400g y+</t>
  </si>
  <si>
    <t>Romana</t>
  </si>
  <si>
    <t>MELÓN</t>
  </si>
  <si>
    <t>Amarillo</t>
  </si>
  <si>
    <t>Cantaloupe</t>
  </si>
  <si>
    <t>Galia</t>
  </si>
  <si>
    <t>Piel de Sapo</t>
  </si>
  <si>
    <t>PEPINO</t>
  </si>
  <si>
    <t>De Almería</t>
  </si>
  <si>
    <t>350-500 g</t>
  </si>
  <si>
    <t>Español</t>
  </si>
  <si>
    <t>Variedades rugosas</t>
  </si>
  <si>
    <t>PIMIENTO</t>
  </si>
  <si>
    <t>Cuadrado Color (rojo o amarillo)</t>
  </si>
  <si>
    <t>70 mm y +</t>
  </si>
  <si>
    <t>Cuadrado Verde</t>
  </si>
  <si>
    <t>40 mm y +</t>
  </si>
  <si>
    <t>Italiano Verde</t>
  </si>
  <si>
    <t>PUERRO</t>
  </si>
  <si>
    <t>Valladolid</t>
  </si>
  <si>
    <t>SANDÍA</t>
  </si>
  <si>
    <t>Con semillas</t>
  </si>
  <si>
    <t>Sin semillas</t>
  </si>
  <si>
    <t>TOMATE</t>
  </si>
  <si>
    <t>Cereza</t>
  </si>
  <si>
    <t>Racimo</t>
  </si>
  <si>
    <t>Redondo</t>
  </si>
  <si>
    <t>57-100mm</t>
  </si>
  <si>
    <t>ZANAHORIA</t>
  </si>
  <si>
    <t>3.2.2. Precios de Producción de Hortícolas en el Mercado Interior: Precios Medios Ponderados Semanales Nacionales</t>
  </si>
  <si>
    <t>14-21</t>
  </si>
  <si>
    <t>Medio (30-65 mm)</t>
  </si>
  <si>
    <t>400 g o superior</t>
  </si>
  <si>
    <t>Variedades lisas</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</si>
  <si>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</si>
  <si>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</si>
  <si>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</si>
  <si>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</si>
  <si>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</si>
  <si>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</si>
  <si>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</si>
  <si>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31
28/07  - 03/08       2025</t>
  </si>
  <si>
    <t>Semana 32
04/08  - 10/08       2025</t>
  </si>
  <si>
    <t>CATEGORÍA</t>
  </si>
  <si>
    <t xml:space="preserve">DE ESTADO DE </t>
  </si>
  <si>
    <t>Variación €</t>
  </si>
  <si>
    <t>ENGRASAMIENTO</t>
  </si>
  <si>
    <t>Categoría A: Canales de machos jovenes sin castrar de más de un año y menos de dos</t>
  </si>
  <si>
    <t>Muy buena y poco cubierta (U-2)</t>
  </si>
  <si>
    <t>703,29</t>
  </si>
  <si>
    <t>703,77</t>
  </si>
  <si>
    <t>0,47</t>
  </si>
  <si>
    <t>Muy buena y cubierta (U-3)</t>
  </si>
  <si>
    <t>700,19</t>
  </si>
  <si>
    <t>698,90</t>
  </si>
  <si>
    <t>-1,29</t>
  </si>
  <si>
    <t>Precio medio ponderado Categoría U</t>
  </si>
  <si>
    <t>702,27</t>
  </si>
  <si>
    <t>702,16</t>
  </si>
  <si>
    <t>-0,11</t>
  </si>
  <si>
    <t>Buena y poco cubierta (R-2)</t>
  </si>
  <si>
    <t>688,69</t>
  </si>
  <si>
    <t>685,70</t>
  </si>
  <si>
    <t>-2,99</t>
  </si>
  <si>
    <t>Buena y cubierta (R-3)</t>
  </si>
  <si>
    <t>691,08</t>
  </si>
  <si>
    <t>695,46</t>
  </si>
  <si>
    <t>4,38</t>
  </si>
  <si>
    <t>Precio medio ponderado Categoría R</t>
  </si>
  <si>
    <t>689,70</t>
  </si>
  <si>
    <t>689,82</t>
  </si>
  <si>
    <t>0,12</t>
  </si>
  <si>
    <t>Menos buena y poco cubierta (O-2)</t>
  </si>
  <si>
    <t>623,32</t>
  </si>
  <si>
    <t>657,19</t>
  </si>
  <si>
    <t>33,88</t>
  </si>
  <si>
    <t>Menos buena y cubierta  (O-3)</t>
  </si>
  <si>
    <t>669,12</t>
  </si>
  <si>
    <t>670,81</t>
  </si>
  <si>
    <t>1,69</t>
  </si>
  <si>
    <t>Precio medio ponderado Categoría O</t>
  </si>
  <si>
    <t>643,04</t>
  </si>
  <si>
    <t>663,05</t>
  </si>
  <si>
    <t>20,02</t>
  </si>
  <si>
    <t>Categoría D: Canales de hembras que hayan parido</t>
  </si>
  <si>
    <t>Mediocre  y poco cubierta (P-2)</t>
  </si>
  <si>
    <t>492,18</t>
  </si>
  <si>
    <t>479,44</t>
  </si>
  <si>
    <t>-12,75</t>
  </si>
  <si>
    <t>Mediocre y cubierta  (P-3)</t>
  </si>
  <si>
    <t>513,84</t>
  </si>
  <si>
    <t>529,07</t>
  </si>
  <si>
    <t>15,23</t>
  </si>
  <si>
    <t>Precio medio ponderado Categoría P</t>
  </si>
  <si>
    <t>495,52</t>
  </si>
  <si>
    <t>487,08</t>
  </si>
  <si>
    <t>-8,44</t>
  </si>
  <si>
    <t>545,93</t>
  </si>
  <si>
    <t>549,63</t>
  </si>
  <si>
    <t>3,70</t>
  </si>
  <si>
    <t>Buena y grasa (R-4)</t>
  </si>
  <si>
    <t>612,52</t>
  </si>
  <si>
    <t>583,83</t>
  </si>
  <si>
    <t>-28,68</t>
  </si>
  <si>
    <t>561,93</t>
  </si>
  <si>
    <t>557,85</t>
  </si>
  <si>
    <t>-4,08</t>
  </si>
  <si>
    <t>519,52</t>
  </si>
  <si>
    <t>517,20</t>
  </si>
  <si>
    <t>-2,32</t>
  </si>
  <si>
    <t>Menos buena y cubierta (O-3)</t>
  </si>
  <si>
    <t>544,81</t>
  </si>
  <si>
    <t>539,21</t>
  </si>
  <si>
    <t>-5,60</t>
  </si>
  <si>
    <t>Menos buena y grasa (O-4)</t>
  </si>
  <si>
    <t>605,01</t>
  </si>
  <si>
    <t>626,07</t>
  </si>
  <si>
    <t>21,06</t>
  </si>
  <si>
    <t>545,14</t>
  </si>
  <si>
    <t>544,94</t>
  </si>
  <si>
    <t>-0,21</t>
  </si>
  <si>
    <t>Categoría E: Canales de otras hembras ( de 12 meses o más)</t>
  </si>
  <si>
    <t>727,76</t>
  </si>
  <si>
    <t>729,54</t>
  </si>
  <si>
    <t>708,60</t>
  </si>
  <si>
    <t>709,58</t>
  </si>
  <si>
    <t>0,98</t>
  </si>
  <si>
    <t>714,24</t>
  </si>
  <si>
    <t>715,46</t>
  </si>
  <si>
    <t>1,22</t>
  </si>
  <si>
    <t>693,27</t>
  </si>
  <si>
    <t>696,04</t>
  </si>
  <si>
    <t>2,76</t>
  </si>
  <si>
    <t>690,55</t>
  </si>
  <si>
    <t>696,87</t>
  </si>
  <si>
    <t>6,32</t>
  </si>
  <si>
    <t>672,58</t>
  </si>
  <si>
    <t>680,71</t>
  </si>
  <si>
    <t>8,12</t>
  </si>
  <si>
    <t>688,33</t>
  </si>
  <si>
    <t>694,25</t>
  </si>
  <si>
    <t>5,93</t>
  </si>
  <si>
    <t>609,39</t>
  </si>
  <si>
    <t>634,71</t>
  </si>
  <si>
    <t>25,32</t>
  </si>
  <si>
    <t>623,06</t>
  </si>
  <si>
    <t>651,98</t>
  </si>
  <si>
    <t>28,92</t>
  </si>
  <si>
    <t xml:space="preserve">Menos buena y grasa (O-4) </t>
  </si>
  <si>
    <t>612,56</t>
  </si>
  <si>
    <t>608,21</t>
  </si>
  <si>
    <t>-4,36</t>
  </si>
  <si>
    <t xml:space="preserve">Precio medio ponderado Categoría O </t>
  </si>
  <si>
    <t>618,14</t>
  </si>
  <si>
    <t>641,11</t>
  </si>
  <si>
    <t>22,97</t>
  </si>
  <si>
    <t>Categoría Z: Canales de animales desde 8 a menos de 12 meses</t>
  </si>
  <si>
    <t>697,52</t>
  </si>
  <si>
    <t>697,77</t>
  </si>
  <si>
    <t>0,25</t>
  </si>
  <si>
    <t>688,98</t>
  </si>
  <si>
    <t>691,97</t>
  </si>
  <si>
    <t>2,99</t>
  </si>
  <si>
    <t>692,62</t>
  </si>
  <si>
    <t>694,44</t>
  </si>
  <si>
    <t>1,82</t>
  </si>
  <si>
    <t>657,94</t>
  </si>
  <si>
    <t>677,90</t>
  </si>
  <si>
    <t>19,96</t>
  </si>
  <si>
    <t>680,10</t>
  </si>
  <si>
    <t>691,11</t>
  </si>
  <si>
    <t>11,01</t>
  </si>
  <si>
    <t>674,55</t>
  </si>
  <si>
    <t>13,26</t>
  </si>
  <si>
    <t>632,55</t>
  </si>
  <si>
    <t>635,54</t>
  </si>
  <si>
    <t>615,80</t>
  </si>
  <si>
    <t>622,97</t>
  </si>
  <si>
    <t>7,17</t>
  </si>
  <si>
    <t>626,61</t>
  </si>
  <si>
    <t>631,08</t>
  </si>
  <si>
    <t>4,47</t>
  </si>
  <si>
    <t>4.1.2. Precios Medios Nacionales del Bovino Vivo</t>
  </si>
  <si>
    <t xml:space="preserve"> R 2017/1182, R 2017/1184 (Euro/100 kg vivo)</t>
  </si>
  <si>
    <t xml:space="preserve">  BOVINO VIVO</t>
  </si>
  <si>
    <t>Semana 31
28/07 - 03/08         2025</t>
  </si>
  <si>
    <t>Semana 32
04/08 - 10/08         2025</t>
  </si>
  <si>
    <t>Machos hasta 480 Kg. vivo</t>
  </si>
  <si>
    <t>378,16</t>
  </si>
  <si>
    <t>0,03</t>
  </si>
  <si>
    <t>Machos de más de 480 kg. vivo</t>
  </si>
  <si>
    <t>361,29</t>
  </si>
  <si>
    <t>0,05</t>
  </si>
  <si>
    <t>Hembras que hayan parido</t>
  </si>
  <si>
    <t>244,52</t>
  </si>
  <si>
    <t>-0,70</t>
  </si>
  <si>
    <t>Otras hembras de hasta 380 Kg. vivo</t>
  </si>
  <si>
    <t>390,14</t>
  </si>
  <si>
    <t>0,40</t>
  </si>
  <si>
    <t>Otras hembras de más de 380 Kg. vivo</t>
  </si>
  <si>
    <t>402,32</t>
  </si>
  <si>
    <t>1,28</t>
  </si>
  <si>
    <t>4.1.3. Precios Medios Nacionales de Otros Animales de la Especie Bovina</t>
  </si>
  <si>
    <t xml:space="preserve">   OTROS BOVINOS </t>
  </si>
  <si>
    <t>TERNEROS DE 8 DÍAS A 4 SEMANA (Euro/cabeza)</t>
  </si>
  <si>
    <t>Macho frisón</t>
  </si>
  <si>
    <t>213,24</t>
  </si>
  <si>
    <t>0,00</t>
  </si>
  <si>
    <t>Macho cruzado</t>
  </si>
  <si>
    <t>321,25</t>
  </si>
  <si>
    <t>Hembra frisón</t>
  </si>
  <si>
    <t>158,42</t>
  </si>
  <si>
    <t>Hembra cruzado</t>
  </si>
  <si>
    <t>260,29</t>
  </si>
  <si>
    <t xml:space="preserve">Media ponderada nacional (Euro/Cabeza)     </t>
  </si>
  <si>
    <t>251,27</t>
  </si>
  <si>
    <t>TERNEROS DE 6 HASTA 12 MESES (Euro/100kg vivo)</t>
  </si>
  <si>
    <t>Macho frisón (base 200 kg)</t>
  </si>
  <si>
    <t>399,24</t>
  </si>
  <si>
    <t>Macho cruzado (base 200 kg)</t>
  </si>
  <si>
    <t>588,48</t>
  </si>
  <si>
    <t>Hembra frisón (base 200 kg)</t>
  </si>
  <si>
    <t>400,00</t>
  </si>
  <si>
    <t>Hembra cruzado (base 200 kg)</t>
  </si>
  <si>
    <t>470,35</t>
  </si>
  <si>
    <t xml:space="preserve">Media ponderada nacional (Euro/100kg vivo)        </t>
  </si>
  <si>
    <t>535,26</t>
  </si>
  <si>
    <t>4.2. PRECIOS REPRESENTATIVOS DE PRODUCTOS GANADEROS: OVINO</t>
  </si>
  <si>
    <t xml:space="preserve"> 4.2.1. Precios Medios Nacionales de Canales de Ovino Frescas o Refrigeradas</t>
  </si>
  <si>
    <t>R 2017/1182, R 2017/1184 (Euro/100 kg canal)</t>
  </si>
  <si>
    <t>CANALES DE CORDEROS</t>
  </si>
  <si>
    <t>Peso canal (&lt;=7) kg</t>
  </si>
  <si>
    <t>Peso canal (&gt;7 y &lt;=10) kg</t>
  </si>
  <si>
    <t>Peso canal (&gt;10 y &lt;=13) kg</t>
  </si>
  <si>
    <t>Peso canal (&gt;13 y &lt;=16) kg</t>
  </si>
  <si>
    <t>Peso canal (&gt;16) kg</t>
  </si>
  <si>
    <t>Reproductores</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</si>
  <si>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</si>
  <si>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</si>
  <si>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</si>
  <si>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</si>
  <si>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</si>
  <si>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</si>
  <si>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</si>
  <si>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</si>
  <si>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</si>
  <si>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</si>
  <si>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</si>
  <si>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</si>
  <si>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</si>
  <si>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224,51</t>
  </si>
  <si>
    <t>-0,64</t>
  </si>
  <si>
    <t>220,26</t>
  </si>
  <si>
    <t>220,00</t>
  </si>
  <si>
    <t>-0,26</t>
  </si>
  <si>
    <t>220,73</t>
  </si>
  <si>
    <t>223,48</t>
  </si>
  <si>
    <t>,</t>
  </si>
  <si>
    <t>4.3.2. Precios Medios en Mercados Representativos Provinciales de Porcino Cebado (*)</t>
  </si>
  <si>
    <t>MERCADO REPRESENTATIVO</t>
  </si>
  <si>
    <t>SELECTO (nivel menor de grasa)</t>
  </si>
  <si>
    <t>NORMAL (nivel normal de grasa)</t>
  </si>
  <si>
    <t>GRASO (nivel mayor de grasa)</t>
  </si>
  <si>
    <t xml:space="preserve">    Barcelona</t>
  </si>
  <si>
    <t>1,80</t>
  </si>
  <si>
    <t>-0,03</t>
  </si>
  <si>
    <t>1,77</t>
  </si>
  <si>
    <t xml:space="preserve">    Huesca</t>
  </si>
  <si>
    <t>-0,02</t>
  </si>
  <si>
    <t>1,75</t>
  </si>
  <si>
    <t>1,73</t>
  </si>
  <si>
    <t xml:space="preserve">    Lleida</t>
  </si>
  <si>
    <t>1,74</t>
  </si>
  <si>
    <t>1,76</t>
  </si>
  <si>
    <t>1,72</t>
  </si>
  <si>
    <t xml:space="preserve">    Murcia</t>
  </si>
  <si>
    <t xml:space="preserve">    Pontevedra</t>
  </si>
  <si>
    <t>1,79</t>
  </si>
  <si>
    <t>2,32</t>
  </si>
  <si>
    <t xml:space="preserve">    Salamanca</t>
  </si>
  <si>
    <t>1,70</t>
  </si>
  <si>
    <t>2,01</t>
  </si>
  <si>
    <t>1,99</t>
  </si>
  <si>
    <t xml:space="preserve">    Segovia</t>
  </si>
  <si>
    <t>2,00</t>
  </si>
  <si>
    <t>-0,01</t>
  </si>
  <si>
    <t xml:space="preserve">    Zaragoza</t>
  </si>
  <si>
    <t>(*) En Euro/kg vivo</t>
  </si>
  <si>
    <t>4.3.3. Precios Medios de Porcino Precoz, Lechones y Otras Calidades</t>
  </si>
  <si>
    <t xml:space="preserve">  (Euro/100kg vivo)</t>
  </si>
  <si>
    <t>CERDAS DE DESVIEJE</t>
  </si>
  <si>
    <t>Semana 31
28/07 - 03/08        2025</t>
  </si>
  <si>
    <t>Semana 32
04/08 - 10/08        2025</t>
  </si>
  <si>
    <t>Cerdas de Desvieje</t>
  </si>
  <si>
    <t>66,68</t>
  </si>
  <si>
    <t>CERDOS CEBADOS</t>
  </si>
  <si>
    <t>Categoría U</t>
  </si>
  <si>
    <t>172,07</t>
  </si>
  <si>
    <t>-1,63</t>
  </si>
  <si>
    <t>LECHONES</t>
  </si>
  <si>
    <t>Lleida.Base 20kg de peso.</t>
  </si>
  <si>
    <t>200,00</t>
  </si>
  <si>
    <t>Segovia.Base 20kg de peso.</t>
  </si>
  <si>
    <t>285,00</t>
  </si>
  <si>
    <t>-2,50</t>
  </si>
  <si>
    <t>Media nacional. Calidad Normal. Base 20 kg de peso</t>
  </si>
  <si>
    <t>276,09</t>
  </si>
  <si>
    <t>-2,92</t>
  </si>
  <si>
    <t>4.3.4. Precios Medios de Porcino: Tronco Ibérico</t>
  </si>
  <si>
    <t>TOSTONES</t>
  </si>
  <si>
    <t>De 5 a 9 kilos</t>
  </si>
  <si>
    <t>621,43</t>
  </si>
  <si>
    <t>De 9 a 12 kilos</t>
  </si>
  <si>
    <t>988,57</t>
  </si>
  <si>
    <t>Lechón Ibérico Cruzado Base 23 kg</t>
  </si>
  <si>
    <t>716,79</t>
  </si>
  <si>
    <t>-0,10</t>
  </si>
  <si>
    <t>MARRANOS</t>
  </si>
  <si>
    <t>Marranos Ibéricos de 35 a 60 kg</t>
  </si>
  <si>
    <t>460,16</t>
  </si>
  <si>
    <t>PRIMALES</t>
  </si>
  <si>
    <t>Primales Ibéricos de 60 a 100 kg</t>
  </si>
  <si>
    <t>CERDO CEBADO</t>
  </si>
  <si>
    <t>Cerdo Cebado (Intensivo)</t>
  </si>
  <si>
    <t>294,18</t>
  </si>
  <si>
    <t>Cerdo Cebado de Campo (Extensivo)</t>
  </si>
  <si>
    <t>316,67</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</si>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</sst>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_ ;[Red]\-0.00\ "/>
    <numFmt numFmtId="165" formatCode="General_)"/>
    <numFmt numFmtId="166" formatCode="0.00_)"/>
    <numFmt numFmtId="167" formatCode="d/m"/>
    <numFmt numFmtId="168" formatCode="0.000"/>
  </numFmts>
  <fonts count="50">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6"/>
      <name val="Verdana"/>
      <family val="2"/>
    </font>
    <font>
      <b/>
      <sz val="10"/>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Aptos Narrow"/>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Aptos Narrow"/>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rgb="FFDDD9C4"/>
        <bgColor rgb="FF000000"/>
      </patternFill>
    </fill>
    <fill>
      <patternFill patternType="solid">
        <fgColor theme="0"/>
        <bgColor indexed="64"/>
      </patternFill>
    </fill>
    <fill>
      <patternFill patternType="solid">
        <fgColor theme="0"/>
        <bgColor indexed="8"/>
      </patternFill>
    </fill>
  </fills>
  <borders count="1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medium">
        <color indexed="64"/>
      </right>
      <top/>
      <bottom/>
      <diagonal/>
    </border>
    <border>
      <left style="thin">
        <color indexed="64"/>
      </left>
      <right style="medium">
        <color indexed="64"/>
      </right>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top style="medium">
        <color indexed="8"/>
      </top>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right style="medium">
        <color indexed="8"/>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top/>
      <bottom style="medium">
        <color indexed="8"/>
      </bottom>
      <diagonal/>
    </border>
    <border>
      <left style="thin">
        <color indexed="8"/>
      </left>
      <right style="medium">
        <color indexed="8"/>
      </right>
      <top/>
      <bottom/>
      <diagonal/>
    </border>
    <border>
      <left style="thin">
        <color indexed="8"/>
      </left>
      <right style="medium">
        <color indexed="8"/>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style="medium">
        <color indexed="64"/>
      </right>
      <top style="medium">
        <color indexed="64"/>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style="thin">
        <color indexed="64"/>
      </top>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64"/>
      </left>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style="thin">
        <color indexed="64"/>
      </left>
      <right/>
      <top style="thin">
        <color indexed="8"/>
      </top>
      <bottom/>
      <diagonal/>
    </border>
    <border>
      <left style="thin">
        <color indexed="64"/>
      </left>
      <right/>
      <top style="thin">
        <color indexed="8"/>
      </top>
      <bottom style="medium">
        <color indexed="8"/>
      </bottom>
      <diagonal/>
    </border>
    <border>
      <left style="thin">
        <color indexed="64"/>
      </left>
      <right style="medium">
        <color indexed="8"/>
      </right>
      <top style="thin">
        <color indexed="8"/>
      </top>
      <bottom style="medium">
        <color indexed="8"/>
      </bottom>
      <diagonal/>
    </border>
  </borders>
  <cellStyleXfs count="12">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9" fontId="1" fillId="0" borderId="0" applyFont="0" applyFill="0" applyBorder="0" applyAlignment="0" applyProtection="0"/>
    <xf numFmtId="0" fontId="3" fillId="0" borderId="0"/>
    <xf numFmtId="0" fontId="45" fillId="0" borderId="0" applyNumberFormat="0" applyFill="0" applyBorder="0" applyAlignment="0" applyProtection="0"/>
    <xf numFmtId="0" fontId="47" fillId="0" borderId="0" applyNumberFormat="0" applyFill="0" applyBorder="0" applyAlignment="0" applyProtection="0">
      <alignment vertical="top"/>
      <protection locked="0"/>
    </xf>
  </cellStyleXfs>
  <cellXfs count="725">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4"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0" fontId="4" fillId="4" borderId="17" xfId="2" applyFont="1" applyFill="1" applyBorder="1" applyAlignment="1">
      <alignment horizontal="center" vertical="center"/>
    </xf>
    <xf numFmtId="4"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0" fontId="9" fillId="0" borderId="16" xfId="2" applyFont="1" applyBorder="1" applyAlignment="1">
      <alignment horizontal="left" vertical="center"/>
    </xf>
    <xf numFmtId="4"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18" xfId="2" applyFont="1" applyFill="1" applyBorder="1" applyAlignment="1">
      <alignment horizontal="left" vertical="center"/>
    </xf>
    <xf numFmtId="4" fontId="4" fillId="4" borderId="1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19" xfId="2" applyFont="1" applyFill="1" applyBorder="1" applyAlignment="1">
      <alignment horizontal="left" vertical="center"/>
    </xf>
    <xf numFmtId="4" fontId="4" fillId="0" borderId="19" xfId="2" applyNumberFormat="1" applyFont="1" applyBorder="1" applyAlignment="1">
      <alignment horizontal="center" vertical="center"/>
    </xf>
    <xf numFmtId="0" fontId="9" fillId="4" borderId="20" xfId="2" applyFont="1" applyFill="1" applyBorder="1" applyAlignment="1">
      <alignment horizontal="left" vertical="center"/>
    </xf>
    <xf numFmtId="4" fontId="4" fillId="4" borderId="20" xfId="2" applyNumberFormat="1" applyFont="1" applyFill="1" applyBorder="1" applyAlignment="1">
      <alignment horizontal="center" vertical="center"/>
    </xf>
    <xf numFmtId="0" fontId="9" fillId="4" borderId="21" xfId="2" applyFont="1" applyFill="1" applyBorder="1" applyAlignment="1">
      <alignment horizontal="left" vertical="center"/>
    </xf>
    <xf numFmtId="0" fontId="4" fillId="4" borderId="11" xfId="2" applyFont="1" applyFill="1" applyBorder="1" applyAlignment="1">
      <alignment horizontal="center" vertical="center"/>
    </xf>
    <xf numFmtId="0" fontId="9" fillId="4" borderId="10" xfId="2" applyFont="1" applyFill="1" applyBorder="1" applyAlignment="1">
      <alignment horizontal="left" vertical="center"/>
    </xf>
    <xf numFmtId="0" fontId="4" fillId="4" borderId="16" xfId="2" applyFont="1" applyFill="1" applyBorder="1" applyAlignment="1">
      <alignment horizontal="center" vertical="center"/>
    </xf>
    <xf numFmtId="4" fontId="4" fillId="4" borderId="16" xfId="2" applyNumberFormat="1" applyFont="1" applyFill="1" applyBorder="1" applyAlignment="1">
      <alignment horizontal="center" vertical="center"/>
    </xf>
    <xf numFmtId="0" fontId="9" fillId="4" borderId="22" xfId="2" applyFont="1" applyFill="1" applyBorder="1" applyAlignment="1">
      <alignment horizontal="left" vertical="center"/>
    </xf>
    <xf numFmtId="4" fontId="4" fillId="4" borderId="22" xfId="2" applyNumberFormat="1" applyFont="1" applyFill="1" applyBorder="1" applyAlignment="1">
      <alignment horizontal="center" vertical="center"/>
    </xf>
    <xf numFmtId="0" fontId="4" fillId="4" borderId="22" xfId="2" applyFont="1" applyFill="1" applyBorder="1" applyAlignment="1">
      <alignment horizontal="center" vertical="center"/>
    </xf>
    <xf numFmtId="0" fontId="4" fillId="4" borderId="20"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4" fontId="4" fillId="3" borderId="2" xfId="2" applyNumberFormat="1"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49" fontId="4" fillId="4" borderId="25" xfId="2" applyNumberFormat="1" applyFont="1" applyFill="1" applyBorder="1" applyAlignment="1">
      <alignment horizontal="center" vertical="center"/>
    </xf>
    <xf numFmtId="0" fontId="4" fillId="4" borderId="26" xfId="2" quotePrefix="1" applyFont="1" applyFill="1" applyBorder="1" applyAlignment="1">
      <alignment horizontal="left" vertical="center"/>
    </xf>
    <xf numFmtId="0" fontId="4" fillId="4" borderId="27" xfId="2" applyFont="1" applyFill="1" applyBorder="1" applyAlignment="1">
      <alignment horizontal="center" vertical="center"/>
    </xf>
    <xf numFmtId="4" fontId="4" fillId="4" borderId="27" xfId="2" applyNumberFormat="1" applyFont="1" applyFill="1" applyBorder="1" applyAlignment="1">
      <alignment horizontal="center" vertical="center"/>
    </xf>
    <xf numFmtId="49" fontId="4" fillId="3" borderId="28" xfId="2" applyNumberFormat="1" applyFont="1" applyFill="1" applyBorder="1" applyAlignment="1">
      <alignment horizontal="center" vertical="center"/>
    </xf>
    <xf numFmtId="0" fontId="6" fillId="3" borderId="29" xfId="2" applyFont="1" applyFill="1" applyBorder="1" applyAlignment="1">
      <alignment horizontal="center" vertical="center"/>
    </xf>
    <xf numFmtId="4" fontId="4" fillId="3" borderId="29"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0" fontId="4" fillId="4" borderId="24" xfId="2" applyFont="1" applyFill="1" applyBorder="1" applyAlignment="1">
      <alignment horizontal="center" vertical="center"/>
    </xf>
    <xf numFmtId="4" fontId="4" fillId="4" borderId="24"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49" fontId="4" fillId="0" borderId="15" xfId="2" quotePrefix="1" applyNumberFormat="1" applyFont="1" applyBorder="1" applyAlignment="1">
      <alignment horizontal="center" vertical="center"/>
    </xf>
    <xf numFmtId="0" fontId="4" fillId="0" borderId="16" xfId="2" quotePrefix="1" applyFont="1" applyBorder="1" applyAlignment="1">
      <alignment horizontal="left" vertical="center"/>
    </xf>
    <xf numFmtId="0" fontId="4" fillId="0" borderId="16" xfId="2" applyFont="1" applyBorder="1" applyAlignment="1">
      <alignment horizontal="center" vertical="center"/>
    </xf>
    <xf numFmtId="4" fontId="4" fillId="0" borderId="16" xfId="2" applyNumberFormat="1" applyFont="1" applyBorder="1" applyAlignment="1">
      <alignment horizontal="center" vertical="center"/>
    </xf>
    <xf numFmtId="0" fontId="6" fillId="3" borderId="2" xfId="2" applyFont="1" applyFill="1" applyBorder="1" applyAlignment="1">
      <alignment horizontal="center" vertical="center"/>
    </xf>
    <xf numFmtId="0" fontId="4" fillId="4" borderId="24" xfId="2" applyFont="1" applyFill="1" applyBorder="1" applyAlignment="1">
      <alignment horizontal="left" vertical="center"/>
    </xf>
    <xf numFmtId="49" fontId="4" fillId="4" borderId="25" xfId="2" quotePrefix="1" applyNumberFormat="1" applyFont="1" applyFill="1" applyBorder="1" applyAlignment="1">
      <alignment horizontal="center" vertical="center"/>
    </xf>
    <xf numFmtId="0" fontId="4" fillId="4" borderId="26" xfId="2" applyFont="1" applyFill="1" applyBorder="1" applyAlignment="1">
      <alignment horizontal="left" vertical="center"/>
    </xf>
    <xf numFmtId="4" fontId="4" fillId="4" borderId="26" xfId="2" applyNumberFormat="1" applyFont="1" applyFill="1" applyBorder="1" applyAlignment="1">
      <alignment horizontal="center" vertical="center"/>
    </xf>
    <xf numFmtId="0" fontId="10" fillId="0" borderId="0" xfId="2" applyFont="1"/>
    <xf numFmtId="49" fontId="4" fillId="4" borderId="30" xfId="2" applyNumberFormat="1" applyFont="1" applyFill="1" applyBorder="1" applyAlignment="1">
      <alignment horizontal="center" vertical="center"/>
    </xf>
    <xf numFmtId="0" fontId="9" fillId="4" borderId="31" xfId="2" applyFont="1" applyFill="1" applyBorder="1" applyAlignment="1">
      <alignment horizontal="left" vertical="center"/>
    </xf>
    <xf numFmtId="4" fontId="4" fillId="4" borderId="32" xfId="2" applyNumberFormat="1" applyFont="1" applyFill="1" applyBorder="1" applyAlignment="1">
      <alignment horizontal="center" vertical="center"/>
    </xf>
    <xf numFmtId="2" fontId="4" fillId="4" borderId="33" xfId="2" applyNumberFormat="1" applyFont="1" applyFill="1" applyBorder="1" applyAlignment="1">
      <alignment horizontal="center" vertical="center"/>
    </xf>
    <xf numFmtId="2" fontId="4" fillId="4" borderId="3" xfId="2" applyNumberFormat="1" applyFont="1" applyFill="1" applyBorder="1" applyAlignment="1">
      <alignment horizontal="center" vertical="center"/>
    </xf>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0" fontId="11" fillId="0" borderId="0" xfId="2" applyFont="1" applyAlignment="1">
      <alignment horizontal="center"/>
    </xf>
    <xf numFmtId="0" fontId="12"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4" fontId="10" fillId="0" borderId="0" xfId="2" applyNumberFormat="1" applyFont="1" applyAlignment="1">
      <alignment vertical="center"/>
    </xf>
    <xf numFmtId="0" fontId="8" fillId="0" borderId="0" xfId="2" applyFont="1" applyAlignment="1">
      <alignment horizontal="center" vertical="center" wrapText="1"/>
    </xf>
    <xf numFmtId="2" fontId="6" fillId="0" borderId="0" xfId="2" applyNumberFormat="1" applyFont="1" applyAlignment="1">
      <alignment horizontal="right" vertical="center"/>
    </xf>
    <xf numFmtId="2" fontId="8" fillId="0" borderId="0" xfId="2" applyNumberFormat="1" applyFont="1" applyAlignment="1">
      <alignment horizontal="right" vertical="center"/>
    </xf>
    <xf numFmtId="14" fontId="6" fillId="0" borderId="0" xfId="2" quotePrefix="1" applyNumberFormat="1" applyFont="1" applyAlignment="1">
      <alignment horizontal="center"/>
    </xf>
    <xf numFmtId="49" fontId="4" fillId="0" borderId="0" xfId="2" applyNumberFormat="1" applyFont="1" applyAlignment="1">
      <alignment horizontal="center" vertical="center"/>
    </xf>
    <xf numFmtId="0" fontId="8" fillId="0" borderId="0" xfId="2" applyFont="1" applyAlignment="1">
      <alignment horizontal="left" vertical="center"/>
    </xf>
    <xf numFmtId="164" fontId="6" fillId="0" borderId="0" xfId="2" applyNumberFormat="1" applyFont="1" applyAlignment="1">
      <alignment horizontal="right" vertical="center"/>
    </xf>
    <xf numFmtId="2" fontId="4" fillId="0" borderId="0" xfId="2" applyNumberFormat="1" applyFont="1"/>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13" fillId="0" borderId="0" xfId="2" applyNumberFormat="1" applyFont="1" applyAlignment="1">
      <alignment horizontal="right" vertical="center"/>
    </xf>
    <xf numFmtId="0" fontId="6" fillId="0" borderId="0" xfId="2" applyFont="1" applyAlignment="1">
      <alignment horizontal="left" vertical="center"/>
    </xf>
    <xf numFmtId="0" fontId="6" fillId="0" borderId="0" xfId="2" applyFont="1" applyAlignment="1">
      <alignment vertical="center" wrapText="1"/>
    </xf>
    <xf numFmtId="2" fontId="6" fillId="0" borderId="0" xfId="2" applyNumberFormat="1" applyFont="1" applyAlignment="1">
      <alignment horizontal="center" vertical="center"/>
    </xf>
    <xf numFmtId="0" fontId="4" fillId="0" borderId="0" xfId="2" applyFont="1" applyAlignment="1">
      <alignment vertical="center"/>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0" fontId="14" fillId="0" borderId="0" xfId="2" applyFont="1" applyAlignment="1">
      <alignment horizontal="right" vertical="top"/>
    </xf>
    <xf numFmtId="0" fontId="4" fillId="0" borderId="0" xfId="2" applyFont="1" applyAlignment="1">
      <alignment horizontal="left" vertical="center"/>
    </xf>
    <xf numFmtId="0" fontId="14" fillId="0" borderId="0" xfId="2" applyFont="1"/>
    <xf numFmtId="0" fontId="7" fillId="0" borderId="0" xfId="2" applyFont="1" applyAlignment="1">
      <alignment vertical="center" wrapText="1"/>
    </xf>
    <xf numFmtId="0" fontId="8" fillId="0" borderId="34" xfId="2" applyFont="1" applyBorder="1" applyAlignment="1">
      <alignment horizontal="center" vertical="center"/>
    </xf>
    <xf numFmtId="0" fontId="6" fillId="0" borderId="6" xfId="2" applyFont="1" applyBorder="1" applyAlignment="1">
      <alignment horizontal="center" vertical="center"/>
    </xf>
    <xf numFmtId="0" fontId="8" fillId="0" borderId="35"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28" xfId="2" applyFont="1" applyBorder="1" applyAlignment="1">
      <alignment horizontal="center" vertical="center"/>
    </xf>
    <xf numFmtId="0" fontId="8" fillId="0" borderId="36"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37"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35" xfId="2" applyFont="1" applyBorder="1" applyAlignment="1">
      <alignment vertical="center" wrapText="1"/>
    </xf>
    <xf numFmtId="2" fontId="4" fillId="0" borderId="35" xfId="2" applyNumberFormat="1" applyFont="1" applyBorder="1" applyAlignment="1">
      <alignment horizontal="center" vertical="center"/>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8"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1" xfId="2" applyFont="1" applyFill="1" applyBorder="1" applyAlignment="1">
      <alignment vertical="center"/>
    </xf>
    <xf numFmtId="0" fontId="4" fillId="4" borderId="39" xfId="2" quotePrefix="1" applyFont="1" applyFill="1" applyBorder="1" applyAlignment="1">
      <alignment horizontal="center" vertical="center"/>
    </xf>
    <xf numFmtId="0" fontId="9" fillId="4" borderId="13" xfId="2" applyFont="1" applyFill="1" applyBorder="1" applyAlignment="1">
      <alignment vertical="center"/>
    </xf>
    <xf numFmtId="2" fontId="4" fillId="4" borderId="40" xfId="2" applyNumberFormat="1" applyFont="1" applyFill="1" applyBorder="1" applyAlignment="1">
      <alignment horizontal="center" vertical="center"/>
    </xf>
    <xf numFmtId="4" fontId="4" fillId="4" borderId="40"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1" fillId="0" borderId="0" xfId="2" applyFont="1" applyAlignment="1">
      <alignment vertical="top" wrapText="1"/>
    </xf>
    <xf numFmtId="0" fontId="11"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0" fillId="0" borderId="0" xfId="2" quotePrefix="1" applyFont="1" applyAlignment="1">
      <alignment horizontal="center" vertical="center"/>
    </xf>
    <xf numFmtId="0" fontId="21" fillId="0" borderId="0" xfId="2" applyFont="1" applyAlignment="1">
      <alignment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28" xfId="2" applyFont="1" applyBorder="1" applyAlignment="1">
      <alignment horizontal="center" vertical="center"/>
    </xf>
    <xf numFmtId="0" fontId="8" fillId="0" borderId="40"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1" xfId="2" applyNumberFormat="1" applyFont="1" applyFill="1" applyBorder="1" applyAlignment="1">
      <alignment horizontal="center" vertical="center"/>
    </xf>
    <xf numFmtId="0" fontId="9" fillId="4" borderId="42" xfId="2" applyFont="1" applyFill="1" applyBorder="1" applyAlignment="1">
      <alignment horizontal="left" vertical="center"/>
    </xf>
    <xf numFmtId="2" fontId="4" fillId="4" borderId="42" xfId="2" applyNumberFormat="1" applyFont="1" applyFill="1" applyBorder="1" applyAlignment="1">
      <alignment horizontal="center" vertical="center"/>
    </xf>
    <xf numFmtId="2" fontId="4" fillId="4" borderId="43" xfId="2" applyNumberFormat="1" applyFont="1" applyFill="1" applyBorder="1" applyAlignment="1">
      <alignment horizontal="center" vertical="center"/>
    </xf>
    <xf numFmtId="2" fontId="4" fillId="4" borderId="44" xfId="2" applyNumberFormat="1" applyFont="1" applyFill="1" applyBorder="1" applyAlignment="1">
      <alignment horizontal="center" vertical="center"/>
    </xf>
    <xf numFmtId="2" fontId="4" fillId="4" borderId="16"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27"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2" fontId="4" fillId="6" borderId="5"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4" fillId="4" borderId="24" xfId="2" applyNumberFormat="1" applyFont="1" applyFill="1" applyBorder="1" applyAlignment="1">
      <alignment horizontal="center" vertical="center"/>
    </xf>
    <xf numFmtId="2" fontId="9" fillId="4" borderId="45" xfId="2" applyNumberFormat="1" applyFont="1" applyFill="1" applyBorder="1" applyAlignment="1">
      <alignment horizontal="center" vertical="center"/>
    </xf>
    <xf numFmtId="0" fontId="23" fillId="0" borderId="0" xfId="2" applyFont="1"/>
    <xf numFmtId="0" fontId="24" fillId="0" borderId="0" xfId="2" applyFont="1"/>
    <xf numFmtId="0" fontId="6" fillId="6" borderId="2" xfId="2" applyFont="1" applyFill="1" applyBorder="1" applyAlignment="1">
      <alignment horizontal="center" vertical="center"/>
    </xf>
    <xf numFmtId="2" fontId="4" fillId="4" borderId="17" xfId="2" applyNumberFormat="1"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4" fillId="4" borderId="37" xfId="2" applyNumberFormat="1" applyFont="1" applyFill="1" applyBorder="1" applyAlignment="1">
      <alignment horizontal="center" vertical="center"/>
    </xf>
    <xf numFmtId="0" fontId="4" fillId="4" borderId="10" xfId="2" applyFont="1" applyFill="1" applyBorder="1" applyAlignment="1">
      <alignment vertical="center" wrapText="1"/>
    </xf>
    <xf numFmtId="2" fontId="4" fillId="4" borderId="46"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0" fontId="4" fillId="4" borderId="10" xfId="2" applyFont="1" applyFill="1" applyBorder="1" applyAlignment="1">
      <alignment vertical="center"/>
    </xf>
    <xf numFmtId="0" fontId="25" fillId="0" borderId="0" xfId="2" applyFont="1"/>
    <xf numFmtId="2" fontId="4" fillId="4" borderId="47"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48" xfId="2" quotePrefix="1" applyFont="1" applyFill="1" applyBorder="1" applyAlignment="1">
      <alignment horizontal="center" vertical="center"/>
    </xf>
    <xf numFmtId="0" fontId="4" fillId="4" borderId="49" xfId="2" applyFont="1" applyFill="1" applyBorder="1" applyAlignment="1">
      <alignmen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0" fontId="4" fillId="4" borderId="51" xfId="2" quotePrefix="1" applyFont="1" applyFill="1" applyBorder="1" applyAlignment="1">
      <alignment horizontal="center" vertical="center"/>
    </xf>
    <xf numFmtId="0" fontId="4" fillId="4" borderId="52" xfId="2" applyFont="1" applyFill="1" applyBorder="1" applyAlignment="1">
      <alignment vertical="center"/>
    </xf>
    <xf numFmtId="2" fontId="4" fillId="4" borderId="52" xfId="2" applyNumberFormat="1" applyFont="1" applyFill="1" applyBorder="1" applyAlignment="1">
      <alignment horizontal="center" vertical="center"/>
    </xf>
    <xf numFmtId="2" fontId="4" fillId="4" borderId="53" xfId="2" applyNumberFormat="1" applyFont="1" applyFill="1" applyBorder="1" applyAlignment="1">
      <alignment horizontal="center" vertical="center"/>
    </xf>
    <xf numFmtId="2" fontId="4" fillId="4" borderId="54" xfId="2" applyNumberFormat="1" applyFont="1" applyFill="1" applyBorder="1" applyAlignment="1">
      <alignment horizontal="center" vertical="center"/>
    </xf>
    <xf numFmtId="0" fontId="4" fillId="4" borderId="29" xfId="2" applyFont="1" applyFill="1" applyBorder="1" applyAlignment="1">
      <alignment vertical="center"/>
    </xf>
    <xf numFmtId="2" fontId="4" fillId="0" borderId="20" xfId="2" applyNumberFormat="1" applyFont="1" applyBorder="1" applyAlignment="1">
      <alignment horizontal="center" vertical="center"/>
    </xf>
    <xf numFmtId="2" fontId="4" fillId="0" borderId="29"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27" fillId="0" borderId="0" xfId="2" applyFont="1"/>
    <xf numFmtId="0" fontId="4" fillId="6" borderId="1" xfId="2" quotePrefix="1" applyFont="1" applyFill="1" applyBorder="1" applyAlignment="1">
      <alignment horizontal="center" vertical="center"/>
    </xf>
    <xf numFmtId="164" fontId="4" fillId="6" borderId="2" xfId="2" applyNumberFormat="1" applyFont="1" applyFill="1" applyBorder="1" applyAlignment="1">
      <alignment horizontal="center" vertical="center"/>
    </xf>
    <xf numFmtId="0" fontId="4" fillId="4" borderId="55" xfId="2" applyFont="1" applyFill="1" applyBorder="1" applyAlignment="1">
      <alignment vertical="center"/>
    </xf>
    <xf numFmtId="2" fontId="4" fillId="0" borderId="56" xfId="2" applyNumberFormat="1" applyFont="1" applyBorder="1" applyAlignment="1">
      <alignment horizontal="center" vertical="center"/>
    </xf>
    <xf numFmtId="2" fontId="4" fillId="0" borderId="55" xfId="2" applyNumberFormat="1" applyFont="1" applyBorder="1" applyAlignment="1">
      <alignment horizontal="center" vertical="center"/>
    </xf>
    <xf numFmtId="2" fontId="4" fillId="0" borderId="57" xfId="2" applyNumberFormat="1" applyFont="1" applyBorder="1" applyAlignment="1">
      <alignment horizontal="center" vertical="center"/>
    </xf>
    <xf numFmtId="0" fontId="4" fillId="4" borderId="58" xfId="2" quotePrefix="1" applyFont="1" applyFill="1" applyBorder="1" applyAlignment="1">
      <alignment horizontal="center" vertical="center"/>
    </xf>
    <xf numFmtId="0" fontId="4" fillId="4" borderId="59" xfId="2" applyFont="1" applyFill="1" applyBorder="1" applyAlignment="1">
      <alignment vertical="center"/>
    </xf>
    <xf numFmtId="2" fontId="4" fillId="0" borderId="60" xfId="2" applyNumberFormat="1" applyFont="1" applyBorder="1" applyAlignment="1">
      <alignment horizontal="center" vertical="center"/>
    </xf>
    <xf numFmtId="2" fontId="4" fillId="0" borderId="59" xfId="2" applyNumberFormat="1" applyFont="1" applyBorder="1" applyAlignment="1">
      <alignment horizontal="center" vertical="center"/>
    </xf>
    <xf numFmtId="2" fontId="4" fillId="0" borderId="61" xfId="2" applyNumberFormat="1" applyFont="1" applyBorder="1" applyAlignment="1">
      <alignment horizontal="center" vertical="center"/>
    </xf>
    <xf numFmtId="0" fontId="6" fillId="0" borderId="5" xfId="2" applyFont="1" applyBorder="1" applyAlignment="1">
      <alignment vertical="center"/>
    </xf>
    <xf numFmtId="0" fontId="4" fillId="0" borderId="5" xfId="2" applyFont="1" applyBorder="1" applyAlignment="1">
      <alignment vertical="center"/>
    </xf>
    <xf numFmtId="0" fontId="14" fillId="0" borderId="5" xfId="2" applyFont="1" applyBorder="1" applyAlignment="1">
      <alignment vertical="center"/>
    </xf>
    <xf numFmtId="0" fontId="11" fillId="0" borderId="0" xfId="2" applyFont="1" applyAlignment="1">
      <alignment horizont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9"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distributed"/>
    </xf>
    <xf numFmtId="0" fontId="21" fillId="7" borderId="62" xfId="3" applyFont="1" applyFill="1" applyBorder="1" applyAlignment="1">
      <alignment vertical="center" wrapText="1"/>
    </xf>
    <xf numFmtId="0" fontId="21" fillId="7" borderId="62" xfId="3" applyNumberFormat="1" applyFont="1" applyFill="1" applyBorder="1" applyAlignment="1" applyProtection="1">
      <alignment horizontal="center" vertical="center" wrapText="1"/>
    </xf>
    <xf numFmtId="49" fontId="18" fillId="4" borderId="63" xfId="3" applyNumberFormat="1" applyFont="1" applyFill="1" applyBorder="1" applyAlignment="1" applyProtection="1">
      <alignment horizontal="left" vertical="center" wrapText="1"/>
    </xf>
    <xf numFmtId="49" fontId="30" fillId="4" borderId="64" xfId="0" applyNumberFormat="1" applyFont="1" applyFill="1" applyBorder="1" applyAlignment="1">
      <alignment horizontal="left" vertical="center" wrapText="1"/>
    </xf>
    <xf numFmtId="2" fontId="30" fillId="4" borderId="65" xfId="0" applyNumberFormat="1" applyFont="1" applyFill="1" applyBorder="1" applyAlignment="1">
      <alignment horizontal="center" vertical="center" wrapText="1"/>
    </xf>
    <xf numFmtId="2" fontId="18" fillId="4" borderId="65" xfId="0" applyNumberFormat="1" applyFont="1" applyFill="1" applyBorder="1" applyAlignment="1">
      <alignment horizontal="center" vertical="center" wrapText="1"/>
    </xf>
    <xf numFmtId="0" fontId="31" fillId="4" borderId="63" xfId="3" applyFont="1" applyFill="1" applyBorder="1" applyAlignment="1" applyProtection="1">
      <alignment horizontal="left" vertical="top" wrapText="1"/>
    </xf>
    <xf numFmtId="0" fontId="31" fillId="4" borderId="66" xfId="3" applyFont="1" applyFill="1" applyBorder="1" applyAlignment="1" applyProtection="1">
      <alignment horizontal="left" vertical="top" wrapText="1"/>
    </xf>
    <xf numFmtId="49" fontId="30" fillId="4" borderId="67" xfId="0" applyNumberFormat="1" applyFont="1" applyFill="1" applyBorder="1" applyAlignment="1">
      <alignment horizontal="left" vertical="center" wrapText="1"/>
    </xf>
    <xf numFmtId="2" fontId="30" fillId="4" borderId="68"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49" fontId="18" fillId="4" borderId="64" xfId="3" applyNumberFormat="1" applyFont="1" applyFill="1" applyBorder="1" applyAlignment="1" applyProtection="1">
      <alignment horizontal="left" vertical="center" wrapText="1"/>
    </xf>
    <xf numFmtId="49" fontId="18" fillId="4" borderId="67" xfId="3" applyNumberFormat="1" applyFont="1" applyFill="1" applyBorder="1" applyAlignment="1" applyProtection="1">
      <alignment horizontal="left" vertical="center" wrapText="1"/>
    </xf>
    <xf numFmtId="2" fontId="18" fillId="4" borderId="67" xfId="0" applyNumberFormat="1" applyFont="1" applyFill="1" applyBorder="1" applyAlignment="1">
      <alignment horizontal="center" vertical="center" wrapText="1"/>
    </xf>
    <xf numFmtId="0" fontId="12" fillId="0" borderId="0" xfId="3" applyNumberFormat="1" applyFont="1" applyFill="1" applyBorder="1" applyAlignment="1"/>
    <xf numFmtId="0" fontId="12"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29"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18" fillId="4" borderId="68" xfId="0" applyNumberFormat="1" applyFont="1" applyFill="1" applyBorder="1" applyAlignment="1">
      <alignment horizontal="center" vertical="center" wrapText="1"/>
    </xf>
    <xf numFmtId="0" fontId="12"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29" xfId="3" applyNumberFormat="1" applyFont="1" applyFill="1" applyBorder="1" applyAlignment="1">
      <alignment horizontal="center" vertical="distributed" wrapText="1"/>
    </xf>
    <xf numFmtId="49" fontId="18" fillId="4" borderId="63" xfId="3" applyNumberFormat="1" applyFont="1" applyFill="1" applyBorder="1" applyAlignment="1" applyProtection="1">
      <alignment horizontal="left" vertical="top" wrapText="1"/>
    </xf>
    <xf numFmtId="2" fontId="30" fillId="4" borderId="65" xfId="0" applyNumberFormat="1" applyFont="1" applyFill="1" applyBorder="1" applyAlignment="1">
      <alignment horizontal="center" vertical="top" wrapText="1"/>
    </xf>
    <xf numFmtId="2" fontId="18" fillId="4" borderId="65" xfId="0" applyNumberFormat="1" applyFont="1" applyFill="1" applyBorder="1" applyAlignment="1">
      <alignment horizontal="center" vertical="top" wrapText="1"/>
    </xf>
    <xf numFmtId="2" fontId="30" fillId="4" borderId="68" xfId="0" applyNumberFormat="1" applyFont="1" applyFill="1" applyBorder="1" applyAlignment="1">
      <alignment horizontal="center" vertical="top" wrapText="1"/>
    </xf>
    <xf numFmtId="2" fontId="18" fillId="4" borderId="68" xfId="0" applyNumberFormat="1" applyFont="1" applyFill="1" applyBorder="1" applyAlignment="1">
      <alignment horizontal="center" vertical="top" wrapText="1"/>
    </xf>
    <xf numFmtId="49" fontId="18" fillId="4" borderId="70" xfId="3" applyNumberFormat="1" applyFont="1" applyFill="1" applyBorder="1" applyAlignment="1" applyProtection="1">
      <alignment horizontal="left" vertical="top" wrapText="1"/>
    </xf>
    <xf numFmtId="49" fontId="30" fillId="4" borderId="71" xfId="3" applyNumberFormat="1" applyFont="1" applyFill="1" applyBorder="1" applyAlignment="1" applyProtection="1">
      <alignment horizontal="left" vertical="top" wrapText="1"/>
    </xf>
    <xf numFmtId="2" fontId="30" fillId="4" borderId="72" xfId="0" applyNumberFormat="1" applyFont="1" applyFill="1" applyBorder="1" applyAlignment="1">
      <alignment horizontal="center" vertical="top" wrapText="1"/>
    </xf>
    <xf numFmtId="2" fontId="18" fillId="4" borderId="72" xfId="0" applyNumberFormat="1" applyFont="1" applyFill="1" applyBorder="1" applyAlignment="1">
      <alignment horizontal="center" vertical="top" wrapText="1"/>
    </xf>
    <xf numFmtId="49" fontId="30" fillId="4" borderId="64" xfId="3" applyNumberFormat="1" applyFont="1" applyFill="1" applyBorder="1" applyAlignment="1" applyProtection="1">
      <alignment horizontal="left" vertical="top" wrapText="1"/>
    </xf>
    <xf numFmtId="49" fontId="30" fillId="4" borderId="67" xfId="3" applyNumberFormat="1" applyFont="1" applyFill="1" applyBorder="1" applyAlignment="1" applyProtection="1">
      <alignment horizontal="left" vertical="top" wrapText="1"/>
    </xf>
    <xf numFmtId="2" fontId="18" fillId="4" borderId="69" xfId="0" applyNumberFormat="1" applyFont="1" applyFill="1" applyBorder="1" applyAlignment="1">
      <alignment horizontal="center" vertical="top" wrapText="1"/>
    </xf>
    <xf numFmtId="49" fontId="30" fillId="4" borderId="69" xfId="3" applyNumberFormat="1" applyFont="1" applyFill="1" applyBorder="1" applyAlignment="1" applyProtection="1">
      <alignment horizontal="left" vertical="top" wrapText="1"/>
    </xf>
    <xf numFmtId="2" fontId="30" fillId="4" borderId="73" xfId="0" applyNumberFormat="1" applyFont="1" applyFill="1" applyBorder="1" applyAlignment="1">
      <alignment horizontal="center" vertical="top" wrapText="1"/>
    </xf>
    <xf numFmtId="49" fontId="30" fillId="0" borderId="64"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2" fillId="0" borderId="0" xfId="2" applyFont="1" applyAlignment="1">
      <alignment horizontal="center" vertical="center" wrapText="1"/>
    </xf>
    <xf numFmtId="0" fontId="21" fillId="0" borderId="0" xfId="2" applyFont="1" applyAlignment="1">
      <alignment horizontal="center" vertical="center"/>
    </xf>
    <xf numFmtId="0" fontId="21" fillId="7" borderId="62" xfId="2" applyFont="1" applyFill="1" applyBorder="1" applyAlignment="1">
      <alignment vertical="center" wrapText="1"/>
    </xf>
    <xf numFmtId="0" fontId="21" fillId="7" borderId="62" xfId="2" applyFont="1" applyFill="1" applyBorder="1" applyAlignment="1">
      <alignment horizontal="center" vertical="center" wrapText="1"/>
    </xf>
    <xf numFmtId="0" fontId="21" fillId="4" borderId="74" xfId="2" applyFont="1" applyFill="1" applyBorder="1" applyAlignment="1">
      <alignment horizontal="left" vertical="center" wrapText="1"/>
    </xf>
    <xf numFmtId="49" fontId="30" fillId="4" borderId="16" xfId="0" applyNumberFormat="1" applyFont="1" applyFill="1" applyBorder="1" applyAlignment="1">
      <alignment horizontal="left" vertical="top" wrapText="1"/>
    </xf>
    <xf numFmtId="2" fontId="30" fillId="4" borderId="74" xfId="0" applyNumberFormat="1" applyFont="1" applyFill="1" applyBorder="1" applyAlignment="1">
      <alignment horizontal="center" vertical="top" wrapText="1"/>
    </xf>
    <xf numFmtId="2" fontId="18" fillId="4" borderId="65" xfId="3" applyNumberFormat="1" applyFont="1" applyFill="1" applyBorder="1" applyAlignment="1" applyProtection="1">
      <alignment horizontal="center" vertical="top" wrapText="1"/>
    </xf>
    <xf numFmtId="0" fontId="21" fillId="4" borderId="75" xfId="2" applyFont="1" applyFill="1" applyBorder="1" applyAlignment="1">
      <alignment horizontal="left" vertical="center" wrapText="1"/>
    </xf>
    <xf numFmtId="49" fontId="30" fillId="4" borderId="17" xfId="0" applyNumberFormat="1" applyFont="1" applyFill="1" applyBorder="1" applyAlignment="1">
      <alignment horizontal="left" vertical="top" wrapText="1"/>
    </xf>
    <xf numFmtId="2" fontId="30" fillId="4" borderId="75" xfId="0" applyNumberFormat="1" applyFont="1" applyFill="1" applyBorder="1" applyAlignment="1">
      <alignment horizontal="center" vertical="top" wrapText="1"/>
    </xf>
    <xf numFmtId="0" fontId="20" fillId="0" borderId="76" xfId="2" applyFont="1" applyBorder="1"/>
    <xf numFmtId="2" fontId="30" fillId="4" borderId="77" xfId="3" applyNumberFormat="1" applyFont="1" applyFill="1" applyBorder="1" applyAlignment="1" applyProtection="1">
      <alignment horizontal="left" vertical="top" wrapText="1"/>
    </xf>
    <xf numFmtId="2" fontId="30" fillId="4" borderId="76" xfId="0" applyNumberFormat="1" applyFont="1" applyFill="1" applyBorder="1" applyAlignment="1">
      <alignment horizontal="center" vertical="top" wrapText="1"/>
    </xf>
    <xf numFmtId="0" fontId="21" fillId="0" borderId="74"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0" fontId="20" fillId="0" borderId="75" xfId="2" applyFont="1" applyBorder="1"/>
    <xf numFmtId="2" fontId="30" fillId="4" borderId="17" xfId="3" applyNumberFormat="1" applyFont="1" applyFill="1" applyBorder="1" applyAlignment="1" applyProtection="1">
      <alignment horizontal="left" vertical="top" wrapText="1"/>
    </xf>
    <xf numFmtId="2" fontId="30" fillId="4" borderId="75" xfId="3" applyNumberFormat="1" applyFont="1" applyFill="1" applyBorder="1" applyAlignment="1" applyProtection="1">
      <alignment horizontal="center" vertical="top" wrapText="1"/>
    </xf>
    <xf numFmtId="2" fontId="18" fillId="4" borderId="78" xfId="0" applyNumberFormat="1" applyFont="1" applyFill="1" applyBorder="1" applyAlignment="1">
      <alignment horizontal="center" vertical="top" wrapText="1"/>
    </xf>
    <xf numFmtId="2" fontId="30" fillId="4" borderId="76" xfId="3" applyNumberFormat="1" applyFont="1" applyFill="1" applyBorder="1" applyAlignment="1" applyProtection="1">
      <alignment horizontal="center" vertical="top" wrapText="1"/>
    </xf>
    <xf numFmtId="2" fontId="18" fillId="4" borderId="79" xfId="0" applyNumberFormat="1" applyFont="1" applyFill="1" applyBorder="1" applyAlignment="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21" fillId="4" borderId="0" xfId="4" applyFont="1" applyFill="1" applyAlignment="1">
      <alignment horizontal="center" vertical="center"/>
    </xf>
    <xf numFmtId="0" fontId="32" fillId="0" borderId="0" xfId="4" applyFont="1" applyAlignment="1">
      <alignment vertical="center"/>
    </xf>
    <xf numFmtId="0" fontId="21" fillId="4" borderId="0" xfId="4" applyFont="1" applyFill="1"/>
    <xf numFmtId="0" fontId="21" fillId="7" borderId="74" xfId="3" applyNumberFormat="1" applyFont="1" applyFill="1" applyBorder="1" applyAlignment="1" applyProtection="1">
      <alignment horizontal="center" vertical="center" wrapText="1"/>
    </xf>
    <xf numFmtId="0" fontId="21" fillId="4" borderId="4" xfId="4" applyFont="1" applyFill="1" applyBorder="1"/>
    <xf numFmtId="0" fontId="20" fillId="4" borderId="74" xfId="4" applyFont="1" applyFill="1" applyBorder="1"/>
    <xf numFmtId="2" fontId="18" fillId="4" borderId="75" xfId="0" applyNumberFormat="1" applyFont="1" applyFill="1" applyBorder="1" applyAlignment="1">
      <alignment horizontal="center" vertical="top" wrapText="1"/>
    </xf>
    <xf numFmtId="0" fontId="21" fillId="4" borderId="9" xfId="4" applyFont="1" applyFill="1" applyBorder="1"/>
    <xf numFmtId="0" fontId="20" fillId="4" borderId="75" xfId="4" applyFont="1" applyFill="1" applyBorder="1"/>
    <xf numFmtId="0" fontId="2" fillId="0" borderId="0" xfId="4" applyFont="1"/>
    <xf numFmtId="0" fontId="21" fillId="4" borderId="76" xfId="4" applyFont="1" applyFill="1" applyBorder="1"/>
    <xf numFmtId="0" fontId="20" fillId="4" borderId="76" xfId="4" applyFont="1" applyFill="1" applyBorder="1"/>
    <xf numFmtId="2" fontId="30" fillId="4" borderId="80" xfId="0" applyNumberFormat="1" applyFont="1" applyFill="1" applyBorder="1" applyAlignment="1">
      <alignment horizontal="center" vertical="top" wrapText="1"/>
    </xf>
    <xf numFmtId="2" fontId="18" fillId="4" borderId="80" xfId="0" applyNumberFormat="1" applyFont="1" applyFill="1" applyBorder="1" applyAlignment="1">
      <alignment horizontal="center" vertical="top" wrapText="1"/>
    </xf>
    <xf numFmtId="2" fontId="30" fillId="4" borderId="81" xfId="0" applyNumberFormat="1" applyFont="1" applyFill="1" applyBorder="1" applyAlignment="1">
      <alignment horizontal="center" vertical="top" wrapText="1"/>
    </xf>
    <xf numFmtId="2" fontId="18" fillId="4" borderId="76" xfId="0" applyNumberFormat="1" applyFont="1" applyFill="1" applyBorder="1" applyAlignment="1">
      <alignment horizontal="center" vertical="top" wrapText="1"/>
    </xf>
    <xf numFmtId="49" fontId="30" fillId="4" borderId="64" xfId="0" applyNumberFormat="1" applyFont="1" applyFill="1" applyBorder="1" applyAlignment="1">
      <alignment horizontal="left" vertical="top" wrapText="1"/>
    </xf>
    <xf numFmtId="2" fontId="30" fillId="4" borderId="75" xfId="0" quotePrefix="1" applyNumberFormat="1" applyFont="1" applyFill="1" applyBorder="1" applyAlignment="1">
      <alignment horizontal="center" vertical="top" wrapText="1"/>
    </xf>
    <xf numFmtId="0" fontId="21" fillId="4" borderId="28" xfId="4" applyFont="1" applyFill="1" applyBorder="1"/>
    <xf numFmtId="49" fontId="30" fillId="4" borderId="67" xfId="0" applyNumberFormat="1" applyFont="1" applyFill="1" applyBorder="1" applyAlignment="1">
      <alignment horizontal="left" vertical="top" wrapText="1"/>
    </xf>
    <xf numFmtId="0" fontId="21" fillId="4" borderId="62" xfId="4" applyFont="1" applyFill="1" applyBorder="1"/>
    <xf numFmtId="2" fontId="30" fillId="4" borderId="82" xfId="0" applyNumberFormat="1" applyFont="1" applyFill="1" applyBorder="1" applyAlignment="1">
      <alignment horizontal="center" vertical="top" wrapText="1"/>
    </xf>
    <xf numFmtId="0" fontId="21" fillId="4" borderId="9" xfId="4" applyFont="1" applyFill="1" applyBorder="1" applyAlignment="1">
      <alignment horizontal="left"/>
    </xf>
    <xf numFmtId="0" fontId="20" fillId="4" borderId="74" xfId="4" applyFont="1" applyFill="1" applyBorder="1" applyAlignment="1">
      <alignment vertical="center"/>
    </xf>
    <xf numFmtId="0" fontId="20" fillId="4" borderId="75" xfId="4" applyFont="1" applyFill="1" applyBorder="1" applyAlignment="1">
      <alignment vertical="center"/>
    </xf>
    <xf numFmtId="14" fontId="21" fillId="4" borderId="28" xfId="4" applyNumberFormat="1" applyFont="1" applyFill="1" applyBorder="1" applyAlignment="1">
      <alignment horizontal="left"/>
    </xf>
    <xf numFmtId="0" fontId="20" fillId="4" borderId="76" xfId="4" applyFont="1" applyFill="1" applyBorder="1" applyAlignment="1">
      <alignment vertical="center"/>
    </xf>
    <xf numFmtId="0" fontId="21" fillId="4" borderId="83"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0" fontId="20" fillId="4" borderId="0" xfId="5" applyFont="1" applyFill="1" applyAlignment="1">
      <alignment horizontal="center"/>
    </xf>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0" fontId="5" fillId="0" borderId="0" xfId="2" applyFont="1" applyAlignment="1">
      <alignment horizontal="left" vertical="center" wrapText="1"/>
    </xf>
    <xf numFmtId="165" fontId="35" fillId="0" borderId="0" xfId="6" applyFont="1" applyAlignment="1">
      <alignment horizontal="center"/>
    </xf>
    <xf numFmtId="0" fontId="7" fillId="0" borderId="29" xfId="2" applyFont="1" applyBorder="1" applyAlignment="1">
      <alignment horizontal="left" vertical="top" wrapText="1"/>
    </xf>
    <xf numFmtId="166" fontId="36"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28" xfId="5" applyNumberFormat="1" applyFont="1" applyFill="1" applyBorder="1" applyAlignment="1">
      <alignment horizontal="center" vertical="center" wrapText="1"/>
    </xf>
    <xf numFmtId="166" fontId="6" fillId="4" borderId="29"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2" fillId="4" borderId="0" xfId="5" quotePrefix="1" applyNumberFormat="1" applyFont="1" applyFill="1" applyAlignment="1">
      <alignment horizontal="center"/>
    </xf>
    <xf numFmtId="166" fontId="7" fillId="4" borderId="0" xfId="5" applyNumberFormat="1" applyFont="1" applyFill="1"/>
    <xf numFmtId="166" fontId="7" fillId="4" borderId="29" xfId="5" applyNumberFormat="1" applyFont="1" applyFill="1" applyBorder="1"/>
    <xf numFmtId="166" fontId="38" fillId="4" borderId="0" xfId="5" applyNumberFormat="1" applyFont="1" applyFill="1" applyAlignment="1">
      <alignment horizontal="center"/>
    </xf>
    <xf numFmtId="166" fontId="21" fillId="8" borderId="38"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4"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55" xfId="5" applyNumberFormat="1" applyFont="1" applyFill="1" applyBorder="1"/>
    <xf numFmtId="166" fontId="21" fillId="8" borderId="57" xfId="5" applyNumberFormat="1" applyFont="1" applyFill="1" applyBorder="1"/>
    <xf numFmtId="166" fontId="36" fillId="9" borderId="0" xfId="5" applyNumberFormat="1" applyFont="1" applyFill="1"/>
    <xf numFmtId="166" fontId="21" fillId="8" borderId="51" xfId="5" applyNumberFormat="1" applyFont="1" applyFill="1" applyBorder="1"/>
    <xf numFmtId="166" fontId="21" fillId="8" borderId="52" xfId="5" applyNumberFormat="1" applyFont="1" applyFill="1" applyBorder="1"/>
    <xf numFmtId="166" fontId="21" fillId="8" borderId="52" xfId="5" applyNumberFormat="1" applyFont="1" applyFill="1" applyBorder="1" applyAlignment="1">
      <alignment horizontal="center"/>
    </xf>
    <xf numFmtId="167" fontId="21" fillId="7" borderId="53" xfId="5" applyNumberFormat="1" applyFont="1" applyFill="1" applyBorder="1" applyAlignment="1">
      <alignment horizontal="center"/>
    </xf>
    <xf numFmtId="167" fontId="21" fillId="7" borderId="61"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85" xfId="5" applyNumberFormat="1" applyFont="1" applyFill="1" applyBorder="1" applyAlignment="1">
      <alignment horizontal="center" vertical="center"/>
    </xf>
    <xf numFmtId="166" fontId="21" fillId="4" borderId="86" xfId="5" applyNumberFormat="1" applyFont="1" applyFill="1" applyBorder="1" applyAlignment="1">
      <alignment horizontal="center" vertical="center"/>
    </xf>
    <xf numFmtId="166" fontId="21" fillId="4" borderId="53" xfId="5" applyNumberFormat="1" applyFont="1" applyFill="1" applyBorder="1" applyAlignment="1">
      <alignment horizontal="center" vertical="center"/>
    </xf>
    <xf numFmtId="2" fontId="20" fillId="4" borderId="53" xfId="5" applyNumberFormat="1" applyFont="1" applyFill="1" applyBorder="1" applyAlignment="1">
      <alignment horizontal="center" vertical="center"/>
    </xf>
    <xf numFmtId="2" fontId="20" fillId="4" borderId="53" xfId="5" quotePrefix="1" applyNumberFormat="1" applyFont="1" applyFill="1" applyBorder="1" applyAlignment="1">
      <alignment horizontal="center" vertical="center"/>
    </xf>
    <xf numFmtId="2" fontId="20" fillId="4" borderId="54" xfId="5" quotePrefix="1" applyNumberFormat="1" applyFont="1" applyFill="1" applyBorder="1" applyAlignment="1">
      <alignment horizontal="center" vertical="center"/>
    </xf>
    <xf numFmtId="2" fontId="21" fillId="4" borderId="61" xfId="5" quotePrefix="1" applyNumberFormat="1" applyFont="1" applyFill="1" applyBorder="1" applyAlignment="1">
      <alignment horizontal="center" vertical="center"/>
    </xf>
    <xf numFmtId="39" fontId="36" fillId="4" borderId="0" xfId="5" applyNumberFormat="1" applyFont="1" applyFill="1" applyAlignment="1">
      <alignment horizontal="center" vertical="center"/>
    </xf>
    <xf numFmtId="2" fontId="20" fillId="4" borderId="0" xfId="5" applyNumberFormat="1" applyFont="1" applyFill="1" applyAlignment="1">
      <alignment horizontal="center"/>
    </xf>
    <xf numFmtId="10" fontId="20" fillId="4" borderId="0" xfId="7" applyNumberFormat="1" applyFont="1" applyFill="1" applyAlignment="1">
      <alignment horizontal="center"/>
    </xf>
    <xf numFmtId="0" fontId="35" fillId="4" borderId="0" xfId="5" applyFont="1" applyFill="1" applyAlignment="1">
      <alignment vertical="center"/>
    </xf>
    <xf numFmtId="166" fontId="21" fillId="4" borderId="37" xfId="5" applyNumberFormat="1" applyFont="1" applyFill="1" applyBorder="1" applyAlignment="1">
      <alignment horizontal="center" vertical="center"/>
    </xf>
    <xf numFmtId="166" fontId="21" fillId="9" borderId="39" xfId="5" applyNumberFormat="1" applyFont="1" applyFill="1" applyBorder="1" applyAlignment="1">
      <alignment horizontal="center" vertical="center"/>
    </xf>
    <xf numFmtId="166" fontId="21" fillId="9" borderId="40" xfId="5" applyNumberFormat="1" applyFont="1" applyFill="1" applyBorder="1" applyAlignment="1">
      <alignment horizontal="center" vertical="center"/>
    </xf>
    <xf numFmtId="2" fontId="21" fillId="4" borderId="40" xfId="5" applyNumberFormat="1" applyFont="1" applyFill="1" applyBorder="1" applyAlignment="1">
      <alignment horizontal="center" vertical="center"/>
    </xf>
    <xf numFmtId="2" fontId="20" fillId="4" borderId="40" xfId="5" applyNumberFormat="1" applyFont="1" applyFill="1" applyBorder="1" applyAlignment="1">
      <alignment horizontal="center" vertical="center"/>
    </xf>
    <xf numFmtId="2" fontId="20" fillId="4" borderId="87"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2" fontId="34" fillId="4" borderId="0" xfId="6" applyNumberFormat="1" applyFont="1" applyFill="1" applyAlignment="1">
      <alignment horizontal="center" vertical="center"/>
    </xf>
    <xf numFmtId="166" fontId="21" fillId="4" borderId="0" xfId="5" applyNumberFormat="1" applyFont="1" applyFill="1" applyAlignment="1">
      <alignment horizontal="center"/>
    </xf>
    <xf numFmtId="166" fontId="21" fillId="8" borderId="56" xfId="5" applyNumberFormat="1" applyFont="1" applyFill="1" applyBorder="1" applyAlignment="1">
      <alignment horizontal="left"/>
    </xf>
    <xf numFmtId="166" fontId="21" fillId="8" borderId="55" xfId="5" applyNumberFormat="1" applyFont="1" applyFill="1" applyBorder="1" applyAlignment="1">
      <alignment horizontal="left"/>
    </xf>
    <xf numFmtId="168" fontId="20" fillId="4" borderId="53" xfId="5" applyNumberFormat="1" applyFont="1" applyFill="1" applyBorder="1" applyAlignment="1">
      <alignment horizontal="center" vertical="center"/>
    </xf>
    <xf numFmtId="168" fontId="20" fillId="4" borderId="53" xfId="5" quotePrefix="1" applyNumberFormat="1" applyFont="1" applyFill="1" applyBorder="1" applyAlignment="1">
      <alignment horizontal="center" vertical="center"/>
    </xf>
    <xf numFmtId="168" fontId="20" fillId="4" borderId="54" xfId="5" quotePrefix="1" applyNumberFormat="1" applyFont="1" applyFill="1" applyBorder="1" applyAlignment="1">
      <alignment horizontal="center" vertical="center"/>
    </xf>
    <xf numFmtId="166" fontId="7" fillId="0" borderId="0" xfId="5" applyNumberFormat="1" applyFont="1"/>
    <xf numFmtId="166" fontId="38" fillId="0" borderId="0" xfId="5" applyNumberFormat="1" applyFont="1" applyAlignment="1">
      <alignment horizontal="center"/>
    </xf>
    <xf numFmtId="166" fontId="21" fillId="0" borderId="0" xfId="5" applyNumberFormat="1" applyFont="1" applyAlignment="1">
      <alignment horizontal="center"/>
    </xf>
    <xf numFmtId="0" fontId="20" fillId="0" borderId="0" xfId="5" applyFont="1"/>
    <xf numFmtId="0" fontId="35" fillId="0" borderId="0" xfId="5" applyFont="1"/>
    <xf numFmtId="166" fontId="36" fillId="0" borderId="0" xfId="5" applyNumberFormat="1" applyFont="1"/>
    <xf numFmtId="167" fontId="21" fillId="7" borderId="60" xfId="5" applyNumberFormat="1" applyFont="1" applyFill="1" applyBorder="1" applyAlignment="1">
      <alignment horizontal="center"/>
    </xf>
    <xf numFmtId="167" fontId="21" fillId="7" borderId="88" xfId="5" applyNumberFormat="1" applyFont="1" applyFill="1" applyBorder="1" applyAlignment="1">
      <alignment horizontal="center"/>
    </xf>
    <xf numFmtId="167" fontId="36" fillId="0" borderId="0" xfId="5" applyNumberFormat="1" applyFont="1" applyAlignment="1">
      <alignment horizontal="center"/>
    </xf>
    <xf numFmtId="166" fontId="21" fillId="4" borderId="58" xfId="5" applyNumberFormat="1" applyFont="1" applyFill="1" applyBorder="1" applyAlignment="1">
      <alignment horizontal="center" vertical="center"/>
    </xf>
    <xf numFmtId="166" fontId="21" fillId="4" borderId="51" xfId="5" applyNumberFormat="1" applyFont="1" applyFill="1" applyBorder="1" applyAlignment="1">
      <alignment horizontal="center" vertical="center"/>
    </xf>
    <xf numFmtId="166" fontId="21" fillId="10" borderId="38" xfId="5" applyNumberFormat="1" applyFont="1" applyFill="1" applyBorder="1" applyAlignment="1">
      <alignment horizontal="center"/>
    </xf>
    <xf numFmtId="166" fontId="21" fillId="10" borderId="6" xfId="5" quotePrefix="1" applyNumberFormat="1" applyFont="1" applyFill="1" applyBorder="1" applyAlignment="1">
      <alignment horizontal="center"/>
    </xf>
    <xf numFmtId="166" fontId="21" fillId="10" borderId="6" xfId="5" applyNumberFormat="1" applyFont="1" applyFill="1" applyBorder="1" applyAlignment="1">
      <alignment horizontal="center"/>
    </xf>
    <xf numFmtId="166" fontId="21" fillId="10" borderId="56" xfId="5" applyNumberFormat="1" applyFont="1" applyFill="1" applyBorder="1" applyAlignment="1">
      <alignment horizontal="left"/>
    </xf>
    <xf numFmtId="166" fontId="21" fillId="10" borderId="55" xfId="5" applyNumberFormat="1" applyFont="1" applyFill="1" applyBorder="1"/>
    <xf numFmtId="166" fontId="21" fillId="10" borderId="55" xfId="5" applyNumberFormat="1" applyFont="1" applyFill="1" applyBorder="1" applyAlignment="1">
      <alignment horizontal="left"/>
    </xf>
    <xf numFmtId="166" fontId="21" fillId="10" borderId="57" xfId="5" applyNumberFormat="1" applyFont="1" applyFill="1" applyBorder="1"/>
    <xf numFmtId="166" fontId="21" fillId="10" borderId="51" xfId="5" applyNumberFormat="1" applyFont="1" applyFill="1" applyBorder="1"/>
    <xf numFmtId="166" fontId="21" fillId="10" borderId="52" xfId="5" applyNumberFormat="1" applyFont="1" applyFill="1" applyBorder="1"/>
    <xf numFmtId="166" fontId="21" fillId="10" borderId="52" xfId="5" applyNumberFormat="1" applyFont="1" applyFill="1" applyBorder="1" applyAlignment="1">
      <alignment horizontal="center"/>
    </xf>
    <xf numFmtId="167" fontId="21" fillId="10" borderId="53" xfId="5" applyNumberFormat="1" applyFont="1" applyFill="1" applyBorder="1" applyAlignment="1">
      <alignment horizontal="center"/>
    </xf>
    <xf numFmtId="167" fontId="21" fillId="10" borderId="88" xfId="5" applyNumberFormat="1" applyFont="1" applyFill="1" applyBorder="1" applyAlignment="1">
      <alignment horizontal="center"/>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2" fillId="4" borderId="0" xfId="5" applyNumberFormat="1" applyFont="1" applyFill="1" applyAlignment="1">
      <alignment horizontal="center"/>
    </xf>
    <xf numFmtId="166" fontId="12" fillId="4" borderId="0" xfId="5" quotePrefix="1" applyNumberFormat="1" applyFont="1" applyFill="1" applyAlignment="1">
      <alignment horizontal="center" vertical="center" wrapText="1"/>
    </xf>
    <xf numFmtId="166" fontId="12" fillId="4" borderId="0" xfId="5" applyNumberFormat="1" applyFont="1" applyFill="1" applyAlignment="1">
      <alignment horizontal="center" vertical="center" wrapText="1"/>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1" borderId="0" xfId="5" applyNumberFormat="1" applyFont="1" applyFill="1" applyAlignment="1">
      <alignment horizontal="center"/>
    </xf>
    <xf numFmtId="10" fontId="35" fillId="4" borderId="0" xfId="8" applyNumberFormat="1" applyFont="1" applyFill="1"/>
    <xf numFmtId="166" fontId="7" fillId="4" borderId="0" xfId="5" applyNumberFormat="1" applyFont="1" applyFill="1" applyAlignment="1">
      <alignment horizontal="center"/>
    </xf>
    <xf numFmtId="166" fontId="21" fillId="8" borderId="89" xfId="5" applyNumberFormat="1" applyFont="1" applyFill="1" applyBorder="1" applyAlignment="1">
      <alignment horizontal="center"/>
    </xf>
    <xf numFmtId="166" fontId="21" fillId="8" borderId="52" xfId="5" applyNumberFormat="1" applyFont="1" applyFill="1" applyBorder="1" applyAlignment="1">
      <alignment horizontal="center" vertical="center"/>
    </xf>
    <xf numFmtId="167" fontId="21" fillId="7" borderId="90"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9" borderId="53" xfId="5" applyNumberFormat="1" applyFont="1" applyFill="1" applyBorder="1" applyAlignment="1">
      <alignment horizontal="center" vertical="center"/>
    </xf>
    <xf numFmtId="0" fontId="21" fillId="4" borderId="91" xfId="3" applyNumberFormat="1" applyFont="1" applyFill="1" applyBorder="1" applyAlignment="1" applyProtection="1">
      <alignment horizontal="center" vertical="center" wrapText="1"/>
    </xf>
    <xf numFmtId="2" fontId="39" fillId="0" borderId="0" xfId="6" applyNumberFormat="1" applyFont="1" applyAlignment="1">
      <alignment horizontal="center" vertical="center"/>
    </xf>
    <xf numFmtId="10" fontId="39" fillId="0" borderId="0" xfId="8" applyNumberFormat="1" applyFont="1" applyFill="1" applyBorder="1" applyAlignment="1" applyProtection="1">
      <alignment horizontal="center" vertical="center"/>
    </xf>
    <xf numFmtId="165" fontId="40" fillId="4" borderId="0" xfId="6" applyFont="1" applyFill="1" applyAlignment="1">
      <alignment vertical="center"/>
    </xf>
    <xf numFmtId="166" fontId="21" fillId="4" borderId="92" xfId="5" applyNumberFormat="1" applyFont="1" applyFill="1" applyBorder="1" applyAlignment="1">
      <alignment horizontal="center" vertical="center"/>
    </xf>
    <xf numFmtId="166" fontId="21" fillId="4" borderId="92" xfId="5" quotePrefix="1" applyNumberFormat="1" applyFont="1" applyFill="1" applyBorder="1" applyAlignment="1">
      <alignment horizontal="center" vertical="center"/>
    </xf>
    <xf numFmtId="2" fontId="21" fillId="4" borderId="93" xfId="3" applyNumberFormat="1" applyFont="1" applyFill="1" applyBorder="1" applyAlignment="1" applyProtection="1">
      <alignment horizontal="center" vertical="center" wrapText="1"/>
    </xf>
    <xf numFmtId="167" fontId="36" fillId="4" borderId="0" xfId="5" applyNumberFormat="1" applyFont="1" applyFill="1" applyAlignment="1">
      <alignment horizontal="center" vertical="center"/>
    </xf>
    <xf numFmtId="166" fontId="21" fillId="4" borderId="39" xfId="5" applyNumberFormat="1" applyFont="1" applyFill="1" applyBorder="1" applyAlignment="1">
      <alignment horizontal="center" vertical="center"/>
    </xf>
    <xf numFmtId="166" fontId="21" fillId="9" borderId="40" xfId="5" quotePrefix="1" applyNumberFormat="1" applyFont="1" applyFill="1" applyBorder="1" applyAlignment="1">
      <alignment horizontal="center" vertical="center"/>
    </xf>
    <xf numFmtId="0" fontId="21" fillId="4" borderId="79" xfId="3" applyNumberFormat="1" applyFont="1" applyFill="1" applyBorder="1" applyAlignment="1" applyProtection="1">
      <alignment horizontal="center" vertical="center" wrapText="1"/>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38"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89"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51" xfId="5" applyNumberFormat="1" applyFont="1" applyFill="1" applyBorder="1" applyAlignment="1">
      <alignment vertical="center"/>
    </xf>
    <xf numFmtId="166" fontId="21" fillId="8" borderId="52" xfId="5" applyNumberFormat="1" applyFont="1" applyFill="1" applyBorder="1" applyAlignment="1">
      <alignment vertical="center"/>
    </xf>
    <xf numFmtId="166" fontId="21" fillId="4" borderId="94" xfId="5" applyNumberFormat="1" applyFont="1" applyFill="1" applyBorder="1" applyAlignment="1">
      <alignment horizontal="center" vertical="center"/>
    </xf>
    <xf numFmtId="166" fontId="21" fillId="4" borderId="15" xfId="5" applyNumberFormat="1" applyFont="1" applyFill="1" applyBorder="1" applyAlignment="1">
      <alignment horizontal="center" vertical="center"/>
    </xf>
    <xf numFmtId="166" fontId="21" fillId="4" borderId="95" xfId="5" applyNumberFormat="1" applyFont="1" applyFill="1" applyBorder="1" applyAlignment="1">
      <alignment horizontal="center" vertical="center"/>
    </xf>
    <xf numFmtId="2" fontId="21" fillId="4" borderId="96" xfId="3" applyNumberFormat="1" applyFont="1" applyFill="1" applyBorder="1" applyAlignment="1" applyProtection="1">
      <alignment horizontal="center" vertical="center" wrapText="1"/>
    </xf>
    <xf numFmtId="39" fontId="36" fillId="4" borderId="0" xfId="5" applyNumberFormat="1" applyFont="1" applyFill="1" applyAlignment="1">
      <alignment horizontal="center"/>
    </xf>
    <xf numFmtId="166" fontId="21" fillId="9" borderId="53" xfId="5" quotePrefix="1" applyNumberFormat="1" applyFont="1" applyFill="1" applyBorder="1" applyAlignment="1">
      <alignment horizontal="center" vertical="center"/>
    </xf>
    <xf numFmtId="2" fontId="21" fillId="4" borderId="91" xfId="3" applyNumberFormat="1" applyFont="1" applyFill="1" applyBorder="1" applyAlignment="1" applyProtection="1">
      <alignment horizontal="center" vertical="center" wrapText="1"/>
    </xf>
    <xf numFmtId="2" fontId="21" fillId="4" borderId="78" xfId="3" applyNumberFormat="1" applyFont="1" applyFill="1" applyBorder="1" applyAlignment="1" applyProtection="1">
      <alignment horizontal="center" vertical="center" wrapText="1"/>
    </xf>
    <xf numFmtId="2" fontId="21" fillId="4" borderId="79" xfId="3" applyNumberFormat="1" applyFont="1" applyFill="1" applyBorder="1" applyAlignment="1" applyProtection="1">
      <alignment horizontal="center" vertical="center" wrapText="1"/>
    </xf>
    <xf numFmtId="2" fontId="21" fillId="4" borderId="79" xfId="0" applyNumberFormat="1" applyFont="1" applyFill="1" applyBorder="1" applyAlignment="1">
      <alignment horizontal="center" vertical="center" wrapText="1"/>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21" fillId="9" borderId="37" xfId="5" applyNumberFormat="1" applyFont="1" applyFill="1" applyBorder="1" applyAlignment="1">
      <alignment horizontal="center" vertical="center"/>
    </xf>
    <xf numFmtId="166" fontId="21" fillId="9" borderId="52" xfId="5" applyNumberFormat="1" applyFont="1" applyFill="1" applyBorder="1" applyAlignment="1">
      <alignment horizontal="center" vertical="center"/>
    </xf>
    <xf numFmtId="2" fontId="20" fillId="4" borderId="52" xfId="5" applyNumberFormat="1" applyFont="1" applyFill="1" applyBorder="1" applyAlignment="1">
      <alignment horizontal="center" vertical="center"/>
    </xf>
    <xf numFmtId="2" fontId="20" fillId="4" borderId="97" xfId="5" applyNumberFormat="1" applyFont="1" applyFill="1" applyBorder="1" applyAlignment="1">
      <alignment horizontal="center" vertical="center"/>
    </xf>
    <xf numFmtId="2" fontId="21" fillId="4" borderId="98" xfId="5" applyNumberFormat="1" applyFont="1" applyFill="1" applyBorder="1" applyAlignment="1">
      <alignment horizontal="center" vertical="center"/>
    </xf>
    <xf numFmtId="2" fontId="34" fillId="4" borderId="0" xfId="6" applyNumberFormat="1" applyFont="1" applyFill="1" applyAlignment="1">
      <alignment horizontal="center"/>
    </xf>
    <xf numFmtId="166" fontId="21" fillId="9" borderId="85" xfId="5" applyNumberFormat="1" applyFont="1" applyFill="1" applyBorder="1" applyAlignment="1">
      <alignment horizontal="center" vertical="center"/>
    </xf>
    <xf numFmtId="2" fontId="20" fillId="4" borderId="60" xfId="5" applyNumberFormat="1" applyFont="1" applyFill="1" applyBorder="1" applyAlignment="1">
      <alignment horizontal="center" vertical="center"/>
    </xf>
    <xf numFmtId="2" fontId="21" fillId="4" borderId="88" xfId="5" applyNumberFormat="1" applyFont="1" applyFill="1" applyBorder="1" applyAlignment="1">
      <alignment horizontal="center" vertical="center"/>
    </xf>
    <xf numFmtId="0" fontId="23" fillId="4" borderId="0" xfId="5" applyFont="1" applyFill="1" applyAlignment="1">
      <alignment horizontal="center" vertical="top"/>
    </xf>
    <xf numFmtId="2" fontId="20" fillId="0" borderId="53" xfId="5" applyNumberFormat="1" applyFont="1" applyBorder="1" applyAlignment="1">
      <alignment horizontal="center" vertical="center"/>
    </xf>
    <xf numFmtId="2" fontId="20" fillId="0" borderId="60" xfId="5" applyNumberFormat="1" applyFont="1" applyBorder="1" applyAlignment="1">
      <alignment horizontal="center" vertical="center"/>
    </xf>
    <xf numFmtId="2" fontId="21" fillId="0" borderId="88"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3" xfId="5" quotePrefix="1" applyNumberFormat="1" applyFont="1" applyBorder="1" applyAlignment="1">
      <alignment horizontal="center" vertical="center"/>
    </xf>
    <xf numFmtId="2" fontId="20" fillId="0" borderId="60" xfId="5" quotePrefix="1" applyNumberFormat="1" applyFont="1" applyBorder="1" applyAlignment="1">
      <alignment horizontal="center" vertical="center"/>
    </xf>
    <xf numFmtId="166" fontId="21" fillId="9" borderId="86" xfId="5" applyNumberFormat="1" applyFont="1" applyFill="1" applyBorder="1" applyAlignment="1">
      <alignment horizontal="center" vertical="center"/>
    </xf>
    <xf numFmtId="166" fontId="21" fillId="9" borderId="51" xfId="5" applyNumberFormat="1" applyFont="1" applyFill="1" applyBorder="1" applyAlignment="1">
      <alignment horizontal="center" vertical="center"/>
    </xf>
    <xf numFmtId="2" fontId="20" fillId="4" borderId="60" xfId="5" quotePrefix="1" applyNumberFormat="1" applyFont="1" applyFill="1" applyBorder="1" applyAlignment="1">
      <alignment horizontal="center" vertical="center"/>
    </xf>
    <xf numFmtId="166" fontId="21" fillId="0" borderId="53" xfId="5" applyNumberFormat="1" applyFont="1" applyBorder="1" applyAlignment="1">
      <alignment horizontal="center" vertical="center"/>
    </xf>
    <xf numFmtId="0" fontId="23" fillId="0" borderId="0" xfId="5" applyFont="1" applyAlignment="1">
      <alignment horizontal="center" vertical="top"/>
    </xf>
    <xf numFmtId="166" fontId="21" fillId="0" borderId="51" xfId="5" applyNumberFormat="1" applyFont="1" applyBorder="1" applyAlignment="1">
      <alignment horizontal="center" vertical="center"/>
    </xf>
    <xf numFmtId="0" fontId="35" fillId="0" borderId="0" xfId="5" applyFont="1" applyAlignment="1">
      <alignment vertical="top"/>
    </xf>
    <xf numFmtId="2" fontId="34" fillId="0" borderId="0" xfId="6" applyNumberFormat="1" applyFont="1" applyAlignment="1">
      <alignment horizontal="center" vertical="top"/>
    </xf>
    <xf numFmtId="10" fontId="34" fillId="4" borderId="0" xfId="7" applyNumberFormat="1" applyFont="1" applyFill="1" applyBorder="1" applyAlignment="1" applyProtection="1">
      <alignment horizontal="center" vertical="center"/>
    </xf>
    <xf numFmtId="0" fontId="13" fillId="4" borderId="0" xfId="5" applyFont="1" applyFill="1"/>
    <xf numFmtId="0" fontId="4" fillId="4" borderId="0" xfId="5" applyFont="1" applyFill="1" applyAlignment="1">
      <alignment horizontal="center" vertical="center"/>
    </xf>
    <xf numFmtId="166" fontId="12" fillId="4" borderId="0" xfId="5" applyNumberFormat="1" applyFont="1" applyFill="1" applyAlignment="1">
      <alignment horizontal="center"/>
    </xf>
    <xf numFmtId="166" fontId="6" fillId="4" borderId="0" xfId="5" applyNumberFormat="1" applyFont="1" applyFill="1" applyAlignment="1">
      <alignment horizontal="center"/>
    </xf>
    <xf numFmtId="10" fontId="35" fillId="4" borderId="0" xfId="8" applyNumberFormat="1" applyFont="1" applyFill="1" applyBorder="1"/>
    <xf numFmtId="166" fontId="36" fillId="12" borderId="0" xfId="5" applyNumberFormat="1" applyFont="1" applyFill="1"/>
    <xf numFmtId="167" fontId="36" fillId="11" borderId="0" xfId="5" applyNumberFormat="1" applyFont="1" applyFill="1" applyAlignment="1">
      <alignment horizontal="center"/>
    </xf>
    <xf numFmtId="2" fontId="21" fillId="4" borderId="54" xfId="5" applyNumberFormat="1" applyFont="1" applyFill="1" applyBorder="1" applyAlignment="1">
      <alignment horizontal="center" vertical="center"/>
    </xf>
    <xf numFmtId="2" fontId="34" fillId="0" borderId="0" xfId="6" applyNumberFormat="1" applyFont="1" applyAlignment="1">
      <alignment horizontal="center" vertical="center"/>
    </xf>
    <xf numFmtId="2" fontId="39" fillId="0" borderId="0" xfId="6" applyNumberFormat="1" applyFont="1" applyAlignment="1">
      <alignment horizontal="center"/>
    </xf>
    <xf numFmtId="0" fontId="4" fillId="4" borderId="0" xfId="5" applyFont="1" applyFill="1" applyAlignment="1">
      <alignment horizontal="center" vertical="top"/>
    </xf>
    <xf numFmtId="39" fontId="36" fillId="4" borderId="0" xfId="5" applyNumberFormat="1" applyFont="1" applyFill="1" applyAlignment="1">
      <alignment horizontal="center" vertical="top"/>
    </xf>
    <xf numFmtId="2" fontId="39" fillId="0" borderId="0" xfId="6" applyNumberFormat="1" applyFont="1" applyAlignment="1">
      <alignment horizontal="center" vertical="top"/>
    </xf>
    <xf numFmtId="166" fontId="21" fillId="4" borderId="58" xfId="5" applyNumberFormat="1" applyFont="1" applyFill="1" applyBorder="1" applyAlignment="1">
      <alignment horizontal="center" vertical="center" wrapText="1"/>
    </xf>
    <xf numFmtId="2" fontId="21" fillId="0" borderId="54" xfId="5" applyNumberFormat="1" applyFont="1" applyBorder="1" applyAlignment="1">
      <alignment horizontal="center" vertical="center"/>
    </xf>
    <xf numFmtId="166" fontId="21" fillId="4" borderId="99" xfId="5" applyNumberFormat="1" applyFont="1" applyFill="1" applyBorder="1" applyAlignment="1">
      <alignment horizontal="center" vertical="center"/>
    </xf>
    <xf numFmtId="166" fontId="21" fillId="4" borderId="100" xfId="5" applyNumberFormat="1" applyFont="1" applyFill="1" applyBorder="1" applyAlignment="1">
      <alignment horizontal="center" vertical="center"/>
    </xf>
    <xf numFmtId="2" fontId="21" fillId="4" borderId="101"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29"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29" xfId="3" applyNumberFormat="1" applyFont="1" applyFill="1" applyBorder="1" applyAlignment="1"/>
    <xf numFmtId="0" fontId="21" fillId="7" borderId="4" xfId="3" applyNumberFormat="1" applyFont="1" applyFill="1" applyBorder="1" applyAlignment="1"/>
    <xf numFmtId="0" fontId="21" fillId="7" borderId="19" xfId="3" applyNumberFormat="1" applyFont="1" applyFill="1" applyBorder="1" applyAlignment="1"/>
    <xf numFmtId="0" fontId="21" fillId="7" borderId="5" xfId="3" applyNumberFormat="1" applyFont="1" applyFill="1" applyBorder="1" applyAlignment="1"/>
    <xf numFmtId="0" fontId="21" fillId="7" borderId="34"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2" xfId="3" applyNumberFormat="1" applyFont="1" applyFill="1" applyBorder="1" applyAlignment="1"/>
    <xf numFmtId="0" fontId="21" fillId="7" borderId="0" xfId="3" applyNumberFormat="1" applyFont="1" applyFill="1" applyBorder="1" applyAlignment="1"/>
    <xf numFmtId="0" fontId="21" fillId="7" borderId="35"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2"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19" xfId="3" applyNumberFormat="1" applyFont="1" applyFill="1" applyBorder="1" applyAlignment="1"/>
    <xf numFmtId="0" fontId="20" fillId="0" borderId="5" xfId="3" applyNumberFormat="1" applyFont="1" applyFill="1" applyBorder="1" applyAlignment="1"/>
    <xf numFmtId="0" fontId="20" fillId="0" borderId="34" xfId="3" applyNumberFormat="1" applyFont="1" applyFill="1" applyBorder="1" applyAlignment="1"/>
    <xf numFmtId="49" fontId="30" fillId="4" borderId="103" xfId="9" applyNumberFormat="1" applyFont="1" applyFill="1" applyBorder="1" applyAlignment="1">
      <alignment horizontal="center" vertical="top" wrapText="1"/>
    </xf>
    <xf numFmtId="4" fontId="30" fillId="4" borderId="72" xfId="0" applyNumberFormat="1" applyFont="1" applyFill="1" applyBorder="1" applyAlignment="1">
      <alignment horizontal="center" vertical="top" wrapText="1"/>
    </xf>
    <xf numFmtId="0" fontId="21" fillId="0" borderId="9" xfId="3" applyNumberFormat="1" applyFont="1" applyFill="1" applyBorder="1" applyAlignment="1">
      <alignment horizontal="center" wrapText="1"/>
    </xf>
    <xf numFmtId="0" fontId="20" fillId="0" borderId="97" xfId="3" applyNumberFormat="1" applyFont="1" applyFill="1" applyBorder="1" applyAlignment="1"/>
    <xf numFmtId="0" fontId="20" fillId="0" borderId="104" xfId="3" applyNumberFormat="1" applyFont="1" applyFill="1" applyBorder="1" applyAlignment="1"/>
    <xf numFmtId="0" fontId="20" fillId="0" borderId="105" xfId="3" applyNumberFormat="1" applyFont="1" applyFill="1" applyBorder="1" applyAlignment="1"/>
    <xf numFmtId="49" fontId="30" fillId="4" borderId="11" xfId="9" applyNumberFormat="1" applyFont="1" applyFill="1" applyBorder="1" applyAlignment="1">
      <alignment horizontal="center" vertical="top" wrapText="1"/>
    </xf>
    <xf numFmtId="4" fontId="30" fillId="4" borderId="65" xfId="0" applyNumberFormat="1" applyFont="1" applyFill="1" applyBorder="1" applyAlignment="1">
      <alignment horizontal="center" vertical="top" wrapText="1"/>
    </xf>
    <xf numFmtId="0" fontId="21" fillId="0" borderId="97" xfId="3" applyNumberFormat="1" applyFont="1" applyFill="1" applyBorder="1" applyAlignment="1"/>
    <xf numFmtId="49" fontId="18" fillId="4" borderId="106" xfId="9" applyNumberFormat="1" applyFont="1" applyFill="1" applyBorder="1" applyAlignment="1">
      <alignment horizontal="center" vertical="top" wrapText="1"/>
    </xf>
    <xf numFmtId="4" fontId="18" fillId="4" borderId="107" xfId="0" applyNumberFormat="1" applyFont="1" applyFill="1" applyBorder="1" applyAlignment="1">
      <alignment horizontal="center" vertical="top" wrapText="1"/>
    </xf>
    <xf numFmtId="0" fontId="20" fillId="0" borderId="22" xfId="3" applyNumberFormat="1" applyFont="1" applyFill="1" applyBorder="1" applyAlignment="1"/>
    <xf numFmtId="0" fontId="20" fillId="0" borderId="35" xfId="3" applyNumberFormat="1" applyFont="1" applyFill="1" applyBorder="1" applyAlignment="1"/>
    <xf numFmtId="0" fontId="21" fillId="0" borderId="9" xfId="3" applyNumberFormat="1" applyFont="1" applyFill="1" applyBorder="1" applyAlignment="1"/>
    <xf numFmtId="0" fontId="21" fillId="0" borderId="39" xfId="3" applyNumberFormat="1" applyFont="1" applyFill="1" applyBorder="1" applyAlignment="1"/>
    <xf numFmtId="0" fontId="21" fillId="0" borderId="20" xfId="3" applyNumberFormat="1" applyFont="1" applyFill="1" applyBorder="1" applyAlignment="1"/>
    <xf numFmtId="0" fontId="20" fillId="0" borderId="29" xfId="3" applyNumberFormat="1" applyFont="1" applyFill="1" applyBorder="1" applyAlignment="1"/>
    <xf numFmtId="0" fontId="20" fillId="0" borderId="36" xfId="3" applyNumberFormat="1" applyFont="1" applyFill="1" applyBorder="1" applyAlignment="1"/>
    <xf numFmtId="49" fontId="18" fillId="4" borderId="108" xfId="9" applyNumberFormat="1" applyFont="1" applyFill="1" applyBorder="1" applyAlignment="1">
      <alignment horizontal="center" vertical="top" wrapText="1"/>
    </xf>
    <xf numFmtId="4" fontId="18" fillId="4" borderId="109" xfId="0" applyNumberFormat="1" applyFont="1" applyFill="1" applyBorder="1" applyAlignment="1">
      <alignment horizontal="center" vertical="top" wrapText="1"/>
    </xf>
    <xf numFmtId="0" fontId="20" fillId="0" borderId="46" xfId="3" applyNumberFormat="1" applyFont="1" applyFill="1" applyBorder="1" applyAlignment="1"/>
    <xf numFmtId="0" fontId="20" fillId="0" borderId="9" xfId="3" applyNumberFormat="1" applyFont="1" applyFill="1" applyBorder="1" applyAlignment="1"/>
    <xf numFmtId="0" fontId="20" fillId="0" borderId="90" xfId="3" applyNumberFormat="1" applyFont="1" applyFill="1" applyBorder="1" applyAlignment="1"/>
    <xf numFmtId="0" fontId="20" fillId="0" borderId="110" xfId="3" applyNumberFormat="1" applyFont="1" applyFill="1" applyBorder="1" applyAlignment="1"/>
    <xf numFmtId="0" fontId="20" fillId="0" borderId="75" xfId="3" applyNumberFormat="1" applyFont="1" applyFill="1" applyBorder="1" applyAlignment="1"/>
    <xf numFmtId="0" fontId="20" fillId="0" borderId="37" xfId="3" applyNumberFormat="1" applyFont="1" applyFill="1" applyBorder="1" applyAlignment="1"/>
    <xf numFmtId="0" fontId="21" fillId="0" borderId="28"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1" xfId="3" applyFont="1" applyFill="1" applyBorder="1" applyAlignment="1">
      <alignment vertical="center"/>
    </xf>
    <xf numFmtId="0" fontId="21" fillId="7" borderId="112" xfId="3" applyFont="1" applyFill="1" applyBorder="1" applyAlignment="1">
      <alignment horizontal="center" vertical="center" wrapText="1"/>
    </xf>
    <xf numFmtId="0" fontId="21" fillId="7" borderId="113" xfId="3" applyFont="1" applyFill="1" applyBorder="1" applyAlignment="1">
      <alignment horizontal="center" vertical="center"/>
    </xf>
    <xf numFmtId="0" fontId="20" fillId="4" borderId="114" xfId="3" applyFont="1" applyFill="1" applyBorder="1" applyAlignment="1">
      <alignment vertical="top"/>
    </xf>
    <xf numFmtId="4" fontId="30" fillId="4" borderId="115"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4" fontId="30" fillId="4" borderId="116" xfId="0" applyNumberFormat="1" applyFont="1" applyFill="1" applyBorder="1" applyAlignment="1">
      <alignment horizontal="center" vertical="top" wrapText="1"/>
    </xf>
    <xf numFmtId="0" fontId="20" fillId="4" borderId="28" xfId="3" applyFont="1" applyFill="1" applyBorder="1" applyAlignment="1">
      <alignment vertical="top"/>
    </xf>
    <xf numFmtId="4" fontId="30" fillId="4" borderId="117" xfId="0" applyNumberFormat="1" applyFont="1" applyFill="1" applyBorder="1" applyAlignment="1">
      <alignment horizontal="center" vertical="top" wrapText="1"/>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4" fontId="30" fillId="4" borderId="0" xfId="0" applyNumberFormat="1" applyFont="1" applyFill="1" applyAlignment="1">
      <alignment horizontal="center" vertical="top" wrapText="1"/>
    </xf>
    <xf numFmtId="0" fontId="21" fillId="7" borderId="118" xfId="3" applyFont="1" applyFill="1" applyBorder="1" applyAlignment="1">
      <alignment vertical="center"/>
    </xf>
    <xf numFmtId="0" fontId="21" fillId="7" borderId="57"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4" fontId="20" fillId="4" borderId="10" xfId="3" applyNumberFormat="1" applyFont="1" applyFill="1" applyBorder="1" applyAlignment="1" applyProtection="1">
      <alignment horizontal="center" vertical="center"/>
      <protection locked="0"/>
    </xf>
    <xf numFmtId="4" fontId="20" fillId="4" borderId="12" xfId="3" applyNumberFormat="1" applyFont="1" applyFill="1" applyBorder="1" applyAlignment="1" applyProtection="1">
      <alignment horizontal="center" vertical="center"/>
      <protection locked="0"/>
    </xf>
    <xf numFmtId="4" fontId="30" fillId="4" borderId="16"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center"/>
    </xf>
    <xf numFmtId="0" fontId="41" fillId="0" borderId="119" xfId="3" applyFont="1" applyFill="1" applyBorder="1" applyAlignment="1">
      <alignment vertical="top"/>
    </xf>
    <xf numFmtId="4" fontId="18" fillId="4" borderId="106" xfId="0" applyNumberFormat="1" applyFont="1" applyFill="1" applyBorder="1" applyAlignment="1">
      <alignment horizontal="center" vertical="top" wrapText="1"/>
    </xf>
    <xf numFmtId="4" fontId="21" fillId="4" borderId="61" xfId="3" applyNumberFormat="1" applyFont="1" applyFill="1" applyBorder="1" applyAlignment="1" applyProtection="1">
      <alignment horizontal="center" vertical="center"/>
    </xf>
    <xf numFmtId="4" fontId="31" fillId="4" borderId="16" xfId="0" applyNumberFormat="1" applyFont="1" applyFill="1" applyBorder="1" applyAlignment="1">
      <alignment horizontal="left" vertical="top" wrapText="1"/>
    </xf>
    <xf numFmtId="4" fontId="21" fillId="4" borderId="12" xfId="3" applyNumberFormat="1" applyFont="1" applyFill="1" applyBorder="1" applyAlignment="1" applyProtection="1">
      <alignment horizontal="center" vertical="center"/>
      <protection locked="0"/>
    </xf>
    <xf numFmtId="0" fontId="41" fillId="4" borderId="120" xfId="3" applyFont="1" applyFill="1" applyBorder="1" applyAlignment="1">
      <alignment vertical="top"/>
    </xf>
    <xf numFmtId="4" fontId="18" fillId="4" borderId="108" xfId="0" applyNumberFormat="1" applyFont="1" applyFill="1" applyBorder="1" applyAlignment="1">
      <alignment horizontal="center" vertical="top" wrapText="1"/>
    </xf>
    <xf numFmtId="4" fontId="21" fillId="4" borderId="121"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21" fillId="7" borderId="49" xfId="3" applyFont="1" applyFill="1" applyBorder="1" applyAlignment="1">
      <alignment horizontal="center" vertical="center" wrapText="1"/>
    </xf>
    <xf numFmtId="4" fontId="30" fillId="4" borderId="10" xfId="0" applyNumberFormat="1" applyFont="1" applyFill="1" applyBorder="1" applyAlignment="1">
      <alignment horizontal="center" vertical="top" wrapText="1"/>
    </xf>
    <xf numFmtId="4" fontId="18" fillId="4" borderId="12" xfId="0" applyNumberFormat="1" applyFont="1" applyFill="1" applyBorder="1" applyAlignment="1">
      <alignment horizontal="center" vertical="top" wrapText="1"/>
    </xf>
    <xf numFmtId="4" fontId="30" fillId="4" borderId="40" xfId="0" applyNumberFormat="1" applyFont="1" applyFill="1" applyBorder="1" applyAlignment="1">
      <alignment horizontal="center" vertical="top" wrapText="1"/>
    </xf>
    <xf numFmtId="4" fontId="18" fillId="4" borderId="14" xfId="0" applyNumberFormat="1" applyFont="1" applyFill="1" applyBorder="1" applyAlignment="1">
      <alignment horizontal="center" vertical="top" wrapText="1"/>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22" xfId="3" applyFont="1" applyFill="1" applyBorder="1" applyAlignment="1">
      <alignment horizontal="center" vertical="center" wrapText="1"/>
    </xf>
    <xf numFmtId="0" fontId="21" fillId="7" borderId="123" xfId="3" applyFont="1" applyFill="1" applyBorder="1" applyAlignment="1">
      <alignment horizontal="center" vertical="center" wrapText="1"/>
    </xf>
    <xf numFmtId="0" fontId="21" fillId="7" borderId="55" xfId="3" applyFont="1" applyFill="1" applyBorder="1" applyAlignment="1">
      <alignment horizontal="center" vertical="center" wrapText="1"/>
    </xf>
    <xf numFmtId="0" fontId="21" fillId="7" borderId="124" xfId="3" applyFont="1" applyFill="1" applyBorder="1" applyAlignment="1">
      <alignment horizontal="center" vertical="center" wrapText="1"/>
    </xf>
    <xf numFmtId="0" fontId="21" fillId="7" borderId="57" xfId="3" applyFont="1" applyFill="1" applyBorder="1" applyAlignment="1">
      <alignment horizontal="center" vertical="center" wrapText="1"/>
    </xf>
    <xf numFmtId="0" fontId="21" fillId="7" borderId="125" xfId="3" applyFont="1" applyFill="1" applyBorder="1" applyAlignment="1">
      <alignment horizontal="center" vertical="center" wrapText="1"/>
    </xf>
    <xf numFmtId="0" fontId="21" fillId="7" borderId="126" xfId="3" applyFont="1" applyFill="1" applyBorder="1" applyAlignment="1">
      <alignment horizontal="center" vertical="center" wrapText="1"/>
    </xf>
    <xf numFmtId="0" fontId="21" fillId="7" borderId="126" xfId="3" applyFont="1" applyFill="1" applyBorder="1" applyAlignment="1">
      <alignment horizontal="center" vertical="center"/>
    </xf>
    <xf numFmtId="0" fontId="21" fillId="7" borderId="127" xfId="3" applyFont="1" applyFill="1" applyBorder="1" applyAlignment="1">
      <alignment horizontal="center" vertical="center"/>
    </xf>
    <xf numFmtId="0" fontId="21" fillId="4" borderId="128" xfId="3" applyFont="1" applyFill="1" applyBorder="1" applyAlignment="1">
      <alignment horizontal="center" vertical="center" wrapText="1"/>
    </xf>
    <xf numFmtId="2" fontId="20" fillId="4" borderId="129" xfId="3" applyNumberFormat="1" applyFont="1" applyFill="1" applyBorder="1" applyAlignment="1">
      <alignment horizontal="center" vertical="center" wrapText="1"/>
    </xf>
    <xf numFmtId="2" fontId="21" fillId="4" borderId="129" xfId="3" applyNumberFormat="1" applyFont="1" applyFill="1" applyBorder="1" applyAlignment="1">
      <alignment horizontal="center" vertical="center" wrapText="1"/>
    </xf>
    <xf numFmtId="2" fontId="21" fillId="4" borderId="130"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45" xfId="3" applyFont="1" applyFill="1" applyBorder="1" applyAlignment="1">
      <alignment horizontal="center" vertical="center"/>
    </xf>
    <xf numFmtId="0" fontId="20" fillId="0" borderId="131" xfId="3" applyNumberFormat="1" applyFont="1" applyFill="1" applyBorder="1" applyAlignment="1">
      <alignment vertical="center"/>
    </xf>
    <xf numFmtId="2" fontId="30" fillId="4" borderId="53" xfId="0" applyNumberFormat="1" applyFont="1" applyFill="1" applyBorder="1" applyAlignment="1">
      <alignment horizontal="center" vertical="center" wrapText="1"/>
    </xf>
    <xf numFmtId="2" fontId="18" fillId="4" borderId="53" xfId="0" applyNumberFormat="1" applyFont="1" applyFill="1" applyBorder="1" applyAlignment="1">
      <alignment horizontal="center" vertical="center" wrapText="1"/>
    </xf>
    <xf numFmtId="2" fontId="18" fillId="4" borderId="54" xfId="0" applyNumberFormat="1" applyFont="1" applyFill="1" applyBorder="1" applyAlignment="1">
      <alignment horizontal="center" vertical="center" wrapText="1"/>
    </xf>
    <xf numFmtId="0" fontId="20" fillId="0" borderId="132" xfId="3" applyNumberFormat="1" applyFont="1" applyFill="1" applyBorder="1" applyAlignment="1">
      <alignment vertical="center"/>
    </xf>
    <xf numFmtId="2" fontId="30" fillId="4" borderId="100" xfId="0" applyNumberFormat="1" applyFont="1" applyFill="1" applyBorder="1" applyAlignment="1">
      <alignment horizontal="center" vertical="center" wrapText="1"/>
    </xf>
    <xf numFmtId="2" fontId="18" fillId="4" borderId="100" xfId="0" applyNumberFormat="1" applyFont="1" applyFill="1" applyBorder="1" applyAlignment="1">
      <alignment horizontal="center" vertical="center" wrapText="1"/>
    </xf>
    <xf numFmtId="2" fontId="18" fillId="4" borderId="101"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12"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33" xfId="3" applyNumberFormat="1" applyFont="1" applyFill="1" applyBorder="1" applyAlignment="1" applyProtection="1">
      <alignment horizontal="left" vertical="center" wrapText="1"/>
    </xf>
    <xf numFmtId="0" fontId="21" fillId="7" borderId="134" xfId="3" applyFont="1" applyFill="1" applyBorder="1" applyAlignment="1">
      <alignment horizontal="center" vertical="center" wrapText="1"/>
    </xf>
    <xf numFmtId="0" fontId="20" fillId="0" borderId="135" xfId="3" applyFont="1" applyFill="1" applyBorder="1" applyAlignment="1">
      <alignment horizontal="left" vertical="top" wrapText="1"/>
    </xf>
    <xf numFmtId="4" fontId="20" fillId="0" borderId="136" xfId="3" applyNumberFormat="1" applyFont="1" applyFill="1" applyBorder="1" applyAlignment="1">
      <alignment horizontal="center" vertical="center" wrapText="1"/>
    </xf>
    <xf numFmtId="4" fontId="21" fillId="0" borderId="107" xfId="3" applyNumberFormat="1" applyFont="1" applyFill="1" applyBorder="1" applyAlignment="1">
      <alignment horizontal="center" vertical="center" wrapText="1"/>
    </xf>
    <xf numFmtId="0" fontId="21" fillId="7" borderId="135" xfId="3" applyNumberFormat="1" applyFont="1" applyFill="1" applyBorder="1" applyAlignment="1" applyProtection="1">
      <alignment horizontal="left" vertical="center" wrapText="1"/>
    </xf>
    <xf numFmtId="4" fontId="20" fillId="7" borderId="53" xfId="3" applyNumberFormat="1" applyFont="1" applyFill="1" applyBorder="1" applyAlignment="1" applyProtection="1">
      <alignment horizontal="center" vertical="center" wrapText="1"/>
      <protection locked="0"/>
    </xf>
    <xf numFmtId="4" fontId="21" fillId="7" borderId="107" xfId="3" applyNumberFormat="1" applyFont="1" applyFill="1" applyBorder="1" applyAlignment="1" applyProtection="1">
      <alignment horizontal="center" vertical="center" wrapText="1"/>
      <protection locked="0"/>
    </xf>
    <xf numFmtId="4" fontId="20" fillId="0" borderId="137" xfId="3" applyNumberFormat="1" applyFont="1" applyFill="1" applyBorder="1" applyAlignment="1">
      <alignment horizontal="center" vertical="center" wrapText="1"/>
    </xf>
    <xf numFmtId="0" fontId="20" fillId="0" borderId="63" xfId="3" applyNumberFormat="1" applyFont="1" applyFill="1" applyBorder="1" applyAlignment="1" applyProtection="1">
      <alignment horizontal="left" vertical="top" wrapText="1"/>
      <protection locked="0"/>
    </xf>
    <xf numFmtId="4" fontId="20" fillId="0" borderId="10" xfId="3" applyNumberFormat="1" applyFont="1" applyFill="1" applyBorder="1" applyAlignment="1" applyProtection="1">
      <alignment horizontal="center" vertical="center" wrapText="1"/>
      <protection locked="0"/>
    </xf>
    <xf numFmtId="4" fontId="21" fillId="0" borderId="65" xfId="3" applyNumberFormat="1" applyFont="1" applyFill="1" applyBorder="1" applyAlignment="1" applyProtection="1">
      <alignment horizontal="center" vertical="center" wrapText="1"/>
      <protection locked="0"/>
    </xf>
    <xf numFmtId="0" fontId="20" fillId="0" borderId="138" xfId="3" applyFont="1" applyFill="1" applyBorder="1" applyAlignment="1">
      <alignment horizontal="left" vertical="top" wrapText="1"/>
    </xf>
    <xf numFmtId="4" fontId="20" fillId="0" borderId="139" xfId="3" applyNumberFormat="1" applyFont="1" applyFill="1" applyBorder="1" applyAlignment="1">
      <alignment horizontal="center" vertical="center" wrapText="1"/>
    </xf>
    <xf numFmtId="4" fontId="21" fillId="0" borderId="109"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40" xfId="3" applyNumberFormat="1" applyFont="1" applyFill="1" applyBorder="1" applyAlignment="1">
      <alignment horizontal="center"/>
    </xf>
    <xf numFmtId="4" fontId="30" fillId="4" borderId="136" xfId="0" applyNumberFormat="1" applyFont="1" applyFill="1" applyBorder="1" applyAlignment="1">
      <alignment horizontal="center" vertical="center" wrapText="1"/>
    </xf>
    <xf numFmtId="4" fontId="20" fillId="7" borderId="141" xfId="3" applyNumberFormat="1" applyFont="1" applyFill="1" applyBorder="1" applyAlignment="1" applyProtection="1">
      <alignment horizontal="center" vertical="center" wrapText="1"/>
      <protection locked="0"/>
    </xf>
    <xf numFmtId="4" fontId="21" fillId="7" borderId="142" xfId="3" applyNumberFormat="1" applyFont="1" applyFill="1" applyBorder="1" applyAlignment="1">
      <alignment horizontal="center" vertical="center" wrapText="1"/>
    </xf>
    <xf numFmtId="4" fontId="20" fillId="7" borderId="142" xfId="3" applyNumberFormat="1" applyFont="1" applyFill="1" applyBorder="1" applyAlignment="1">
      <alignment horizontal="center" vertical="center" wrapText="1"/>
    </xf>
    <xf numFmtId="4" fontId="30" fillId="4" borderId="143" xfId="0" applyNumberFormat="1" applyFont="1" applyFill="1" applyBorder="1" applyAlignment="1">
      <alignment horizontal="center" vertical="center" wrapText="1"/>
    </xf>
    <xf numFmtId="4" fontId="21" fillId="0" borderId="142" xfId="3" applyNumberFormat="1" applyFont="1" applyFill="1" applyBorder="1" applyAlignment="1">
      <alignment horizontal="center" vertical="center" wrapText="1"/>
    </xf>
    <xf numFmtId="4" fontId="30" fillId="4" borderId="143" xfId="0" quotePrefix="1" applyNumberFormat="1" applyFont="1" applyFill="1" applyBorder="1" applyAlignment="1">
      <alignment horizontal="center" vertical="center" wrapText="1"/>
    </xf>
    <xf numFmtId="4" fontId="30" fillId="4" borderId="144" xfId="0" applyNumberFormat="1" applyFont="1" applyFill="1" applyBorder="1" applyAlignment="1">
      <alignment horizontal="center" vertical="center" wrapText="1"/>
    </xf>
    <xf numFmtId="4" fontId="21" fillId="0" borderId="145"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5" fillId="0" borderId="9" xfId="10" applyNumberFormat="1" applyFill="1" applyBorder="1" applyAlignment="1" applyProtection="1">
      <alignment horizontal="center"/>
    </xf>
    <xf numFmtId="0" fontId="48" fillId="0" borderId="0" xfId="11" applyNumberFormat="1" applyFont="1" applyFill="1" applyBorder="1" applyAlignment="1" applyProtection="1">
      <alignment horizontal="center"/>
    </xf>
    <xf numFmtId="0" fontId="48" fillId="0" borderId="12" xfId="11" applyNumberFormat="1" applyFont="1" applyFill="1" applyBorder="1" applyAlignment="1" applyProtection="1">
      <alignment horizontal="center"/>
    </xf>
    <xf numFmtId="0" fontId="20" fillId="0" borderId="28" xfId="3" applyNumberFormat="1" applyFont="1" applyFill="1" applyBorder="1" applyAlignment="1"/>
    <xf numFmtId="0" fontId="20" fillId="0" borderId="14" xfId="3" applyNumberFormat="1" applyFont="1" applyFill="1" applyBorder="1" applyAlignment="1"/>
    <xf numFmtId="0" fontId="17" fillId="0" borderId="0" xfId="0" applyFont="1"/>
    <xf numFmtId="0" fontId="49" fillId="0" borderId="0" xfId="10" applyFont="1"/>
  </cellXfs>
  <cellStyles count="12">
    <cellStyle name="Hipervínculo" xfId="10" builtinId="8"/>
    <cellStyle name="Hipervínculo 2" xfId="11" xr:uid="{5E9023DA-DAA3-4D3B-A409-B63210AE5670}"/>
    <cellStyle name="Normal" xfId="0" builtinId="0"/>
    <cellStyle name="Normal 2" xfId="3" xr:uid="{F6DC27D8-677A-4DF9-A4C0-B59477ADBA4C}"/>
    <cellStyle name="Normal 2 2" xfId="2" xr:uid="{FB036DF8-0336-4FD7-8D17-DBF3A999A5C9}"/>
    <cellStyle name="Normal 3 2" xfId="6" xr:uid="{00D7F10A-331A-4E84-AD0E-FDFDC0885B27}"/>
    <cellStyle name="Normal 3 3 2" xfId="4" xr:uid="{EEC5AA03-A10A-4096-8C1F-B4865D2AA3A4}"/>
    <cellStyle name="Normal_Pág. 18" xfId="9" xr:uid="{E8CEBDC4-5AE7-44FA-9149-574B7337968C}"/>
    <cellStyle name="Normal_producto intermedio 42-04 2" xfId="5" xr:uid="{0F937DC0-D3A3-40C4-A36D-548035AE269A}"/>
    <cellStyle name="Porcentaje" xfId="1" builtinId="5"/>
    <cellStyle name="Porcentaje 2" xfId="7" xr:uid="{01B61F8A-1E43-4A80-8169-72FB8F871A11}"/>
    <cellStyle name="Porcentaje 2 2" xfId="8" xr:uid="{99D45547-EE10-4F06-B7A4-1B9EDEA50C65}"/>
  </cellStyles>
  <dxfs count="6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rgb="FF0000FF"/>
      </font>
    </dxf>
    <dxf>
      <font>
        <condense val="0"/>
        <extend val="0"/>
        <color rgb="FFFF000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83344</xdr:colOff>
      <xdr:row>57</xdr:row>
      <xdr:rowOff>271940</xdr:rowOff>
    </xdr:from>
    <xdr:to>
      <xdr:col>6</xdr:col>
      <xdr:colOff>1914944</xdr:colOff>
      <xdr:row>71</xdr:row>
      <xdr:rowOff>62053</xdr:rowOff>
    </xdr:to>
    <xdr:sp macro="" textlink="">
      <xdr:nvSpPr>
        <xdr:cNvPr id="2" name="CuadroTexto 1">
          <a:extLst>
            <a:ext uri="{FF2B5EF4-FFF2-40B4-BE49-F238E27FC236}">
              <a16:creationId xmlns:a16="http://schemas.microsoft.com/office/drawing/2014/main" id="{E7C4B89F-9FF3-4DBD-B83C-6C4B946C3B2E}"/>
            </a:ext>
          </a:extLst>
        </xdr:cNvPr>
        <xdr:cNvSpPr txBox="1"/>
      </xdr:nvSpPr>
      <xdr:spPr>
        <a:xfrm>
          <a:off x="395764" y="13378340"/>
          <a:ext cx="14343640" cy="3744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CEREALES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Bajadas anotadas en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blando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(-0,51 %)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(-0,35 %).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apenas se mueve (-0,02 %), y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duro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se mantiene sin cambios.</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Sube ligeramente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malta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(0,13 %).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ARROZ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Sin cambios en el sector del arroz.</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SEMILLAS OLEAGINOSAS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Se registran las tres posibles tendencias, pues baja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semilla de girasol alto oleico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(-0,20 %), repite precio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semilla de girasol convencional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y sube, más destacadamente,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colza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(1,16 %).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TORTAS DE GIRASOL Y SOJA (</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torta de girasol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desciende (-0,30 %), mientras que la de</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soja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no registra movimiento alguno esta semana.</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PROTEICOS (</a:t>
          </a:r>
          <a:r>
            <a:rPr kumimoji="0" lang="es-ES" sz="105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Las tres tendencias se registran también en los cultivos proteicos esta semana: sin variciones en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lentejas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tendencias alcistas en ambos tipos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alfalfa: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pellets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(0,27 %)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balas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(0,13 %) y correcciones a la baja en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garbanzos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(-1,81 %),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guisantes secos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(-0,40 %) y, más ligeramente, en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habas secas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(-0,22 %).</a:t>
          </a:r>
          <a:endPar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VINOS (</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Tendencias contrapuestas en el sector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vino sin DOP/IGP</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baja, de forma moderada,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tinto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(-4,48 %), mientras que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blanco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sube (1,45 %).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OLIVA Y ORUJO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05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Continúa la tendencia alcista generalizada: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oliva virgen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(2,92 %),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lampante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(4,22 %),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 extra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(0,19 %),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orujo de oliva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crudo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(1,03 %)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oliva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(0,77 %).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orujo de oliva refinado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es el único que se deprecia, ligeramente (-0,09 %).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ACEITES DE SEMILLAS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Asciende moderadamente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refinado de soja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(0,74 %), y ligereramente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girasol convencional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(0,25 %). Baja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girasol</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alto oleico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(-0,21 %).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1906</xdr:colOff>
      <xdr:row>60</xdr:row>
      <xdr:rowOff>568326</xdr:rowOff>
    </xdr:from>
    <xdr:to>
      <xdr:col>6</xdr:col>
      <xdr:colOff>1914525</xdr:colOff>
      <xdr:row>76</xdr:row>
      <xdr:rowOff>0</xdr:rowOff>
    </xdr:to>
    <xdr:sp macro="" textlink="">
      <xdr:nvSpPr>
        <xdr:cNvPr id="2" name="CuadroTexto 1">
          <a:extLst>
            <a:ext uri="{FF2B5EF4-FFF2-40B4-BE49-F238E27FC236}">
              <a16:creationId xmlns:a16="http://schemas.microsoft.com/office/drawing/2014/main" id="{C418EA6B-A980-4414-9D35-90E722DADF75}"/>
            </a:ext>
          </a:extLst>
        </xdr:cNvPr>
        <xdr:cNvSpPr txBox="1"/>
      </xdr:nvSpPr>
      <xdr:spPr>
        <a:xfrm>
          <a:off x="222886" y="15389226"/>
          <a:ext cx="12672059" cy="3333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Vuelven a incrementarse los precios medios en árbol de la </a:t>
          </a:r>
          <a:r>
            <a:rPr lang="es-ES" sz="1100" b="1" i="1">
              <a:solidFill>
                <a:schemeClr val="dk1"/>
              </a:solidFill>
              <a:effectLst/>
              <a:latin typeface="Verdana" panose="020B0604030504040204" pitchFamily="34" charset="0"/>
              <a:ea typeface="Verdana" panose="020B0604030504040204" pitchFamily="34" charset="0"/>
              <a:cs typeface="+mn-cs"/>
            </a:rPr>
            <a:t>clementina </a:t>
          </a:r>
          <a:r>
            <a:rPr lang="es-ES" sz="1100">
              <a:solidFill>
                <a:schemeClr val="dk1"/>
              </a:solidFill>
              <a:effectLst/>
              <a:latin typeface="Verdana" panose="020B0604030504040204" pitchFamily="34" charset="0"/>
              <a:ea typeface="Verdana" panose="020B0604030504040204" pitchFamily="34" charset="0"/>
              <a:cs typeface="+mn-cs"/>
            </a:rPr>
            <a:t>(6,8 %) y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(0,78 %); pasa a subir también el de la </a:t>
          </a:r>
          <a:r>
            <a:rPr lang="es-ES" sz="1100" b="1" i="1">
              <a:solidFill>
                <a:schemeClr val="dk1"/>
              </a:solidFill>
              <a:effectLst/>
              <a:latin typeface="Verdana" panose="020B0604030504040204" pitchFamily="34" charset="0"/>
              <a:ea typeface="Verdana" panose="020B0604030504040204" pitchFamily="34" charset="0"/>
              <a:cs typeface="+mn-cs"/>
            </a:rPr>
            <a:t>naranja</a:t>
          </a:r>
          <a:r>
            <a:rPr lang="es-ES" sz="1100">
              <a:solidFill>
                <a:schemeClr val="dk1"/>
              </a:solidFill>
              <a:effectLst/>
              <a:latin typeface="Verdana" panose="020B0604030504040204" pitchFamily="34" charset="0"/>
              <a:ea typeface="Verdana" panose="020B0604030504040204" pitchFamily="34" charset="0"/>
              <a:cs typeface="+mn-cs"/>
            </a:rPr>
            <a:t> (4,59 %), pero baja, en esta ocasión, el del </a:t>
          </a:r>
          <a:r>
            <a:rPr lang="es-ES" sz="1100" b="1" i="1">
              <a:solidFill>
                <a:schemeClr val="dk1"/>
              </a:solidFill>
              <a:effectLst/>
              <a:latin typeface="Verdana" panose="020B0604030504040204" pitchFamily="34" charset="0"/>
              <a:ea typeface="Verdana" panose="020B0604030504040204" pitchFamily="34" charset="0"/>
              <a:cs typeface="+mn-cs"/>
            </a:rPr>
            <a:t>limón </a:t>
          </a:r>
          <a:r>
            <a:rPr lang="es-ES" sz="1100">
              <a:solidFill>
                <a:schemeClr val="dk1"/>
              </a:solidFill>
              <a:effectLst/>
              <a:latin typeface="Verdana" panose="020B0604030504040204" pitchFamily="34" charset="0"/>
              <a:ea typeface="Verdana" panose="020B0604030504040204" pitchFamily="34" charset="0"/>
              <a:cs typeface="+mn-cs"/>
            </a:rPr>
            <a:t>(-2,7 %).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Recupera el nivel anterior al bajón de la semana anterior la cotización media de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(27,61 %); aumentan, de igual forma, en estos primeros compases del mes de agosto, los del resto de productos de referencia en este apartado: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(7,22 %), </a:t>
          </a:r>
          <a:r>
            <a:rPr lang="es-ES" sz="1100" b="1" i="1">
              <a:solidFill>
                <a:schemeClr val="dk1"/>
              </a:solidFill>
              <a:effectLst/>
              <a:latin typeface="Verdana" panose="020B0604030504040204" pitchFamily="34" charset="0"/>
              <a:ea typeface="Verdana" panose="020B0604030504040204" pitchFamily="34" charset="0"/>
              <a:cs typeface="+mn-cs"/>
            </a:rPr>
            <a:t>manzanas Fuji</a:t>
          </a:r>
          <a:r>
            <a:rPr lang="es-ES" sz="1100">
              <a:solidFill>
                <a:schemeClr val="dk1"/>
              </a:solidFill>
              <a:effectLst/>
              <a:latin typeface="Verdana" panose="020B0604030504040204" pitchFamily="34" charset="0"/>
              <a:ea typeface="Verdana" panose="020B0604030504040204" pitchFamily="34" charset="0"/>
              <a:cs typeface="+mn-cs"/>
            </a:rPr>
            <a:t> (4,37 %), </a:t>
          </a:r>
          <a:r>
            <a:rPr lang="es-ES" sz="1100" b="1" i="1">
              <a:solidFill>
                <a:schemeClr val="dk1"/>
              </a:solidFill>
              <a:effectLst/>
              <a:latin typeface="Verdana" panose="020B0604030504040204" pitchFamily="34" charset="0"/>
              <a:ea typeface="Verdana" panose="020B0604030504040204" pitchFamily="34" charset="0"/>
              <a:cs typeface="+mn-cs"/>
            </a:rPr>
            <a:t>Gala</a:t>
          </a:r>
          <a:r>
            <a:rPr lang="es-ES" sz="1100">
              <a:solidFill>
                <a:schemeClr val="dk1"/>
              </a:solidFill>
              <a:effectLst/>
              <a:latin typeface="Verdana" panose="020B0604030504040204" pitchFamily="34" charset="0"/>
              <a:ea typeface="Verdana" panose="020B0604030504040204" pitchFamily="34" charset="0"/>
              <a:cs typeface="+mn-cs"/>
            </a:rPr>
            <a:t> (2,6 %) y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(1,71 %),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(1,01 %) y </a:t>
          </a:r>
          <a:r>
            <a:rPr lang="es-ES" sz="1100" b="1" i="1">
              <a:solidFill>
                <a:schemeClr val="dk1"/>
              </a:solidFill>
              <a:effectLst/>
              <a:latin typeface="Verdana" panose="020B0604030504040204" pitchFamily="34" charset="0"/>
              <a:ea typeface="Verdana" panose="020B0604030504040204" pitchFamily="34" charset="0"/>
              <a:cs typeface="+mn-cs"/>
            </a:rPr>
            <a:t>manzana Granny Smith</a:t>
          </a:r>
          <a:r>
            <a:rPr lang="es-ES" sz="1100">
              <a:solidFill>
                <a:schemeClr val="dk1"/>
              </a:solidFill>
              <a:effectLst/>
              <a:latin typeface="Verdana" panose="020B0604030504040204" pitchFamily="34" charset="0"/>
              <a:ea typeface="Verdana" panose="020B0604030504040204" pitchFamily="34" charset="0"/>
              <a:cs typeface="+mn-cs"/>
            </a:rPr>
            <a:t> (0,77 %).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El cambio de mes viene acompañado de repuntes de cierta intensidad para la mayoría de los valores en seguimiento de este sector: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(21,95 %) y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(9,84 %) </a:t>
          </a:r>
          <a:r>
            <a:rPr lang="es-ES" sz="1100" b="1" i="1">
              <a:solidFill>
                <a:schemeClr val="dk1"/>
              </a:solidFill>
              <a:effectLst/>
              <a:latin typeface="Verdana" panose="020B0604030504040204" pitchFamily="34" charset="0"/>
              <a:ea typeface="Verdana" panose="020B0604030504040204" pitchFamily="34" charset="0"/>
              <a:cs typeface="+mn-cs"/>
            </a:rPr>
            <a:t>de carne blanca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(9,28 %), </a:t>
          </a:r>
          <a:r>
            <a:rPr lang="es-ES" sz="1100" b="1" i="1">
              <a:solidFill>
                <a:schemeClr val="dk1"/>
              </a:solidFill>
              <a:effectLst/>
              <a:latin typeface="Verdana" panose="020B0604030504040204" pitchFamily="34" charset="0"/>
              <a:ea typeface="Verdana" panose="020B0604030504040204" pitchFamily="34" charset="0"/>
              <a:cs typeface="+mn-cs"/>
            </a:rPr>
            <a:t>nectarina de carne amarilla</a:t>
          </a:r>
          <a:r>
            <a:rPr lang="es-ES" sz="1100">
              <a:solidFill>
                <a:schemeClr val="dk1"/>
              </a:solidFill>
              <a:effectLst/>
              <a:latin typeface="Verdana" panose="020B0604030504040204" pitchFamily="34" charset="0"/>
              <a:ea typeface="Verdana" panose="020B0604030504040204" pitchFamily="34" charset="0"/>
              <a:cs typeface="+mn-cs"/>
            </a:rPr>
            <a:t> (8,23 %),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(7,94 %) y </a:t>
          </a:r>
          <a:r>
            <a:rPr lang="es-ES" sz="1100" b="1" i="1">
              <a:solidFill>
                <a:schemeClr val="dk1"/>
              </a:solidFill>
              <a:effectLst/>
              <a:latin typeface="Verdana" panose="020B0604030504040204" pitchFamily="34" charset="0"/>
              <a:ea typeface="Verdana" panose="020B0604030504040204" pitchFamily="34" charset="0"/>
              <a:cs typeface="+mn-cs"/>
            </a:rPr>
            <a:t>paraguaya</a:t>
          </a:r>
          <a:r>
            <a:rPr lang="es-ES" sz="1100">
              <a:solidFill>
                <a:schemeClr val="dk1"/>
              </a:solidFill>
              <a:effectLst/>
              <a:latin typeface="Verdana" panose="020B0604030504040204" pitchFamily="34" charset="0"/>
              <a:ea typeface="Verdana" panose="020B0604030504040204" pitchFamily="34" charset="0"/>
              <a:cs typeface="+mn-cs"/>
            </a:rPr>
            <a:t> (3,26 %). Solo los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(-6,99 %) y el </a:t>
          </a:r>
          <a:r>
            <a:rPr lang="es-ES" sz="1100" b="1" i="1">
              <a:solidFill>
                <a:schemeClr val="dk1"/>
              </a:solidFill>
              <a:effectLst/>
              <a:latin typeface="Verdana" panose="020B0604030504040204" pitchFamily="34" charset="0"/>
              <a:ea typeface="Verdana" panose="020B0604030504040204" pitchFamily="34" charset="0"/>
              <a:cs typeface="+mn-cs"/>
            </a:rPr>
            <a:t>melocotón de carne amarilla</a:t>
          </a:r>
          <a:r>
            <a:rPr lang="es-ES" sz="1100">
              <a:solidFill>
                <a:schemeClr val="dk1"/>
              </a:solidFill>
              <a:effectLst/>
              <a:latin typeface="Verdana" panose="020B0604030504040204" pitchFamily="34" charset="0"/>
              <a:ea typeface="Verdana" panose="020B0604030504040204" pitchFamily="34" charset="0"/>
              <a:cs typeface="+mn-cs"/>
            </a:rPr>
            <a:t> (-4,8 %) escapan a esta tendencia ascendente general.</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Crecen también las medias en este grupo: </a:t>
          </a:r>
          <a:r>
            <a:rPr lang="es-ES" sz="1100" b="1" i="1">
              <a:solidFill>
                <a:schemeClr val="dk1"/>
              </a:solidFill>
              <a:effectLst/>
              <a:latin typeface="Verdana" panose="020B0604030504040204" pitchFamily="34" charset="0"/>
              <a:ea typeface="Verdana" panose="020B0604030504040204" pitchFamily="34" charset="0"/>
              <a:cs typeface="+mn-cs"/>
            </a:rPr>
            <a:t>higo</a:t>
          </a:r>
          <a:r>
            <a:rPr lang="es-ES" sz="1100">
              <a:solidFill>
                <a:schemeClr val="dk1"/>
              </a:solidFill>
              <a:effectLst/>
              <a:latin typeface="Verdana" panose="020B0604030504040204" pitchFamily="34" charset="0"/>
              <a:ea typeface="Verdana" panose="020B0604030504040204" pitchFamily="34" charset="0"/>
              <a:cs typeface="+mn-cs"/>
            </a:rPr>
            <a:t> (9,02 %),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(6,74 %),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(1,81 %) ─en lo que supone una interrupción las fuertes caídas de las últimas semanas─ y </a:t>
          </a:r>
          <a:r>
            <a:rPr lang="es-ES" sz="1100" b="1" i="1">
              <a:solidFill>
                <a:schemeClr val="dk1"/>
              </a:solidFill>
              <a:effectLst/>
              <a:latin typeface="Verdana" panose="020B0604030504040204" pitchFamily="34" charset="0"/>
              <a:ea typeface="Verdana" panose="020B0604030504040204" pitchFamily="34" charset="0"/>
              <a:cs typeface="+mn-cs"/>
            </a:rPr>
            <a:t>uva de mesa sin pepitas</a:t>
          </a:r>
          <a:r>
            <a:rPr lang="es-ES" sz="1100">
              <a:solidFill>
                <a:schemeClr val="dk1"/>
              </a:solidFill>
              <a:effectLst/>
              <a:latin typeface="Verdana" panose="020B0604030504040204" pitchFamily="34" charset="0"/>
              <a:ea typeface="Verdana" panose="020B0604030504040204" pitchFamily="34" charset="0"/>
              <a:cs typeface="+mn-cs"/>
            </a:rPr>
            <a:t> (0,9 %).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Sigue siendo superior, aunque no por mucho, la cifra de productos hortícolas para los que se registran descensos en sus precios en origen esta semana en relación con los de la anterior que el de los que varían al alza. Sobresale, en esta ocasión, la caída del valor del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(-26,59 %), tras un tiempo significativo en ascenso, así como, en menor medida, las de la </a:t>
          </a:r>
          <a:r>
            <a:rPr lang="es-ES" sz="1100" b="1" i="1">
              <a:solidFill>
                <a:schemeClr val="dk1"/>
              </a:solidFill>
              <a:effectLst/>
              <a:latin typeface="Verdana" panose="020B0604030504040204" pitchFamily="34" charset="0"/>
              <a:ea typeface="Verdana" panose="020B0604030504040204" pitchFamily="34" charset="0"/>
              <a:cs typeface="+mn-cs"/>
            </a:rPr>
            <a:t>sandía</a:t>
          </a:r>
          <a:r>
            <a:rPr lang="es-ES" sz="1100">
              <a:solidFill>
                <a:schemeClr val="dk1"/>
              </a:solidFill>
              <a:effectLst/>
              <a:latin typeface="Verdana" panose="020B0604030504040204" pitchFamily="34" charset="0"/>
              <a:ea typeface="Verdana" panose="020B0604030504040204" pitchFamily="34" charset="0"/>
              <a:cs typeface="+mn-cs"/>
            </a:rPr>
            <a:t> (-11,11 %) y el </a:t>
          </a:r>
          <a:r>
            <a:rPr lang="es-ES" sz="1100" b="1" i="1">
              <a:solidFill>
                <a:schemeClr val="dk1"/>
              </a:solidFill>
              <a:effectLst/>
              <a:latin typeface="Verdana" panose="020B0604030504040204" pitchFamily="34" charset="0"/>
              <a:ea typeface="Verdana" panose="020B0604030504040204" pitchFamily="34" charset="0"/>
              <a:cs typeface="+mn-cs"/>
            </a:rPr>
            <a:t>tomate cereza</a:t>
          </a:r>
          <a:r>
            <a:rPr lang="es-ES" sz="1100">
              <a:solidFill>
                <a:schemeClr val="dk1"/>
              </a:solidFill>
              <a:effectLst/>
              <a:latin typeface="Verdana" panose="020B0604030504040204" pitchFamily="34" charset="0"/>
              <a:ea typeface="Verdana" panose="020B0604030504040204" pitchFamily="34" charset="0"/>
              <a:cs typeface="+mn-cs"/>
            </a:rPr>
            <a:t> (-10,58 %). Entre los incrementos, destacan los del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(23,82 %), después de bastantes semanas a la baja, además de los de la </a:t>
          </a:r>
          <a:r>
            <a:rPr lang="es-ES" sz="1100" b="1" i="1">
              <a:solidFill>
                <a:schemeClr val="dk1"/>
              </a:solidFill>
              <a:effectLst/>
              <a:latin typeface="Verdana" panose="020B0604030504040204" pitchFamily="34" charset="0"/>
              <a:ea typeface="Verdana" panose="020B0604030504040204" pitchFamily="34" charset="0"/>
              <a:cs typeface="+mn-cs"/>
            </a:rPr>
            <a:t>coliflor</a:t>
          </a:r>
          <a:r>
            <a:rPr lang="es-ES" sz="1100">
              <a:solidFill>
                <a:schemeClr val="dk1"/>
              </a:solidFill>
              <a:effectLst/>
              <a:latin typeface="Verdana" panose="020B0604030504040204" pitchFamily="34" charset="0"/>
              <a:ea typeface="Verdana" panose="020B0604030504040204" pitchFamily="34" charset="0"/>
              <a:cs typeface="+mn-cs"/>
            </a:rPr>
            <a:t> (15,13 %) y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(11,28 %). Por su parte, comienza agosto con una reducción notable de la cotización media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(-12,29 %).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r>
            <a:rPr lang="es-ES" sz="1100">
              <a:solidFill>
                <a:schemeClr val="dk1"/>
              </a:solidFill>
              <a:effectLst/>
              <a:latin typeface="+mn-lt"/>
              <a:ea typeface="+mn-ea"/>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0" u="none" strike="noStrike" kern="10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mn-lt"/>
            <a:ea typeface="+mn-ea"/>
            <a:cs typeface="+mn-cs"/>
          </a:endParaRPr>
        </a:p>
        <a:p>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45720</xdr:colOff>
      <xdr:row>56</xdr:row>
      <xdr:rowOff>421005</xdr:rowOff>
    </xdr:from>
    <xdr:to>
      <xdr:col>6</xdr:col>
      <xdr:colOff>1547869</xdr:colOff>
      <xdr:row>69</xdr:row>
      <xdr:rowOff>45721</xdr:rowOff>
    </xdr:to>
    <xdr:sp macro="" textlink="">
      <xdr:nvSpPr>
        <xdr:cNvPr id="2" name="CuadroTexto 1">
          <a:extLst>
            <a:ext uri="{FF2B5EF4-FFF2-40B4-BE49-F238E27FC236}">
              <a16:creationId xmlns:a16="http://schemas.microsoft.com/office/drawing/2014/main" id="{01499A5D-C9F5-4656-BA3D-68AAA4863091}"/>
            </a:ext>
          </a:extLst>
        </xdr:cNvPr>
        <xdr:cNvSpPr txBox="1"/>
      </xdr:nvSpPr>
      <xdr:spPr>
        <a:xfrm>
          <a:off x="175260" y="14037945"/>
          <a:ext cx="12482569" cy="3373756"/>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Semana de subidas, especialmente en los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de 8 a 12 meses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(1,96 %) y, más sutilmente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la ternera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(0,06 %), y de estabilidad, tanto en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machos de 12 a 24 meses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como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bovino vivo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(0,02 % en ambos casos).</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cordero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registran una bajada (-0,36 %), principalmente lastrada por los corderos ligeros.</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anota una depreciación en el promedio de clasificaciones en seguimiento (-0,70 %). En el caso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20 kg</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el decrecimiento es más prominente (-1,04 %).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cotizan al alza (0,95 %), al igual que sus cortes: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cuartos traseros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(0,47 %)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filetes de pechuga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(0,19 %).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DE GALLINA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huevos tipo jaula acondicionada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se deprecian ligeramente (-0,11 %), al igual que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gallina suelta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(-0,14 %), si bien,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campero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no varían y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ecológicos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se aprecian, también moderadamente (0,16 %).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conejo vivo de granja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se mantiene cercano a la estabilidad (-0,04 %).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Destaca el incremento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leche en polvo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(9,25 %), seguido, de lejos, por el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nata 30 % materia grasa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(0,32 %). La única bajada es la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(-4,41 %).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32\P&#225;g%204%202025%20s32.xlsx" TargetMode="External"/><Relationship Id="rId1" Type="http://schemas.openxmlformats.org/officeDocument/2006/relationships/externalLinkPath" Target="P&#225;g%204%202025%20s32.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32\pag18-21s32.xlsx" TargetMode="External"/><Relationship Id="rId1" Type="http://schemas.openxmlformats.org/officeDocument/2006/relationships/externalLinkPath" Target="pag18-21s3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32\P&#225;g%205%202025%20s32.xlsx" TargetMode="External"/><Relationship Id="rId1" Type="http://schemas.openxmlformats.org/officeDocument/2006/relationships/externalLinkPath" Target="P&#225;g%205%202025%20s3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32\P&#225;g%207%202025%20s32.xlsx" TargetMode="External"/><Relationship Id="rId1" Type="http://schemas.openxmlformats.org/officeDocument/2006/relationships/externalLinkPath" Target="P&#225;g%207%202025%20s32.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32\P&#225;g%209%20-%2013%202025%20s32.xlsx" TargetMode="External"/><Relationship Id="rId1" Type="http://schemas.openxmlformats.org/officeDocument/2006/relationships/externalLinkPath" Target="P&#225;g%209%20-%2013%202025%20s32.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32\P&#225;g%2014%20-%2017%202025%20s32.xlsx" TargetMode="External"/><Relationship Id="rId1" Type="http://schemas.openxmlformats.org/officeDocument/2006/relationships/externalLinkPath" Target="P&#225;g%2014%20-%2017%202025%20s3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5"/>
      <sheetName val="Hoja1"/>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7"/>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D9883-9757-4447-B1CB-E17DC4EE28DB}">
  <dimension ref="A1:E35"/>
  <sheetViews>
    <sheetView tabSelected="1" workbookViewId="0"/>
  </sheetViews>
  <sheetFormatPr baseColWidth="10" defaultRowHeight="12.6"/>
  <cols>
    <col min="1" max="16384" width="11.5546875" style="723"/>
  </cols>
  <sheetData>
    <row r="1" spans="1:5">
      <c r="A1" s="723" t="s">
        <v>762</v>
      </c>
    </row>
    <row r="2" spans="1:5">
      <c r="A2" s="723" t="s">
        <v>763</v>
      </c>
    </row>
    <row r="3" spans="1:5">
      <c r="A3" s="723" t="s">
        <v>764</v>
      </c>
    </row>
    <row r="4" spans="1:5">
      <c r="A4" s="724" t="s">
        <v>765</v>
      </c>
      <c r="B4" s="724"/>
      <c r="C4" s="724"/>
      <c r="D4" s="724"/>
      <c r="E4" s="724"/>
    </row>
    <row r="5" spans="1:5">
      <c r="A5" s="724" t="s">
        <v>785</v>
      </c>
      <c r="B5" s="724"/>
      <c r="C5" s="724"/>
      <c r="D5" s="724"/>
      <c r="E5" s="724"/>
    </row>
    <row r="7" spans="1:5">
      <c r="A7" s="723" t="s">
        <v>766</v>
      </c>
    </row>
    <row r="8" spans="1:5">
      <c r="A8" s="724" t="s">
        <v>767</v>
      </c>
      <c r="B8" s="724"/>
      <c r="C8" s="724"/>
      <c r="D8" s="724"/>
      <c r="E8" s="724"/>
    </row>
    <row r="10" spans="1:5">
      <c r="A10" s="723" t="s">
        <v>768</v>
      </c>
    </row>
    <row r="11" spans="1:5">
      <c r="A11" s="723" t="s">
        <v>769</v>
      </c>
    </row>
    <row r="12" spans="1:5">
      <c r="A12" s="724" t="s">
        <v>786</v>
      </c>
      <c r="B12" s="724"/>
      <c r="C12" s="724"/>
      <c r="D12" s="724"/>
      <c r="E12" s="724"/>
    </row>
    <row r="13" spans="1:5">
      <c r="A13" s="724" t="s">
        <v>787</v>
      </c>
      <c r="B13" s="724"/>
      <c r="C13" s="724"/>
      <c r="D13" s="724"/>
      <c r="E13" s="724"/>
    </row>
    <row r="14" spans="1:5">
      <c r="A14" s="724" t="s">
        <v>788</v>
      </c>
      <c r="B14" s="724"/>
      <c r="C14" s="724"/>
      <c r="D14" s="724"/>
      <c r="E14" s="724"/>
    </row>
    <row r="15" spans="1:5">
      <c r="A15" s="724" t="s">
        <v>789</v>
      </c>
      <c r="B15" s="724"/>
      <c r="C15" s="724"/>
      <c r="D15" s="724"/>
      <c r="E15" s="724"/>
    </row>
    <row r="16" spans="1:5">
      <c r="A16" s="724" t="s">
        <v>790</v>
      </c>
      <c r="B16" s="724"/>
      <c r="C16" s="724"/>
      <c r="D16" s="724"/>
      <c r="E16" s="724"/>
    </row>
    <row r="17" spans="1:5">
      <c r="A17" s="723" t="s">
        <v>770</v>
      </c>
    </row>
    <row r="18" spans="1:5">
      <c r="A18" s="723" t="s">
        <v>771</v>
      </c>
    </row>
    <row r="19" spans="1:5">
      <c r="A19" s="724" t="s">
        <v>772</v>
      </c>
      <c r="B19" s="724"/>
      <c r="C19" s="724"/>
      <c r="D19" s="724"/>
      <c r="E19" s="724"/>
    </row>
    <row r="20" spans="1:5">
      <c r="A20" s="724" t="s">
        <v>791</v>
      </c>
      <c r="B20" s="724"/>
      <c r="C20" s="724"/>
      <c r="D20" s="724"/>
      <c r="E20" s="724"/>
    </row>
    <row r="21" spans="1:5">
      <c r="A21" s="723" t="s">
        <v>773</v>
      </c>
    </row>
    <row r="22" spans="1:5">
      <c r="A22" s="724" t="s">
        <v>774</v>
      </c>
      <c r="B22" s="724"/>
      <c r="C22" s="724"/>
      <c r="D22" s="724"/>
      <c r="E22" s="724"/>
    </row>
    <row r="23" spans="1:5">
      <c r="A23" s="724" t="s">
        <v>775</v>
      </c>
      <c r="B23" s="724"/>
      <c r="C23" s="724"/>
      <c r="D23" s="724"/>
      <c r="E23" s="724"/>
    </row>
    <row r="24" spans="1:5">
      <c r="A24" s="723" t="s">
        <v>776</v>
      </c>
    </row>
    <row r="25" spans="1:5">
      <c r="A25" s="723" t="s">
        <v>777</v>
      </c>
    </row>
    <row r="26" spans="1:5">
      <c r="A26" s="724" t="s">
        <v>792</v>
      </c>
      <c r="B26" s="724"/>
      <c r="C26" s="724"/>
      <c r="D26" s="724"/>
      <c r="E26" s="724"/>
    </row>
    <row r="27" spans="1:5">
      <c r="A27" s="724" t="s">
        <v>793</v>
      </c>
      <c r="B27" s="724"/>
      <c r="C27" s="724"/>
      <c r="D27" s="724"/>
      <c r="E27" s="724"/>
    </row>
    <row r="28" spans="1:5">
      <c r="A28" s="724" t="s">
        <v>794</v>
      </c>
      <c r="B28" s="724"/>
      <c r="C28" s="724"/>
      <c r="D28" s="724"/>
      <c r="E28" s="724"/>
    </row>
    <row r="29" spans="1:5">
      <c r="A29" s="723" t="s">
        <v>778</v>
      </c>
    </row>
    <row r="30" spans="1:5">
      <c r="A30" s="724" t="s">
        <v>779</v>
      </c>
      <c r="B30" s="724"/>
      <c r="C30" s="724"/>
      <c r="D30" s="724"/>
      <c r="E30" s="724"/>
    </row>
    <row r="31" spans="1:5">
      <c r="A31" s="723" t="s">
        <v>780</v>
      </c>
    </row>
    <row r="32" spans="1:5">
      <c r="A32" s="724" t="s">
        <v>781</v>
      </c>
      <c r="B32" s="724"/>
      <c r="C32" s="724"/>
      <c r="D32" s="724"/>
      <c r="E32" s="724"/>
    </row>
    <row r="33" spans="1:5">
      <c r="A33" s="724" t="s">
        <v>782</v>
      </c>
      <c r="B33" s="724"/>
      <c r="C33" s="724"/>
      <c r="D33" s="724"/>
      <c r="E33" s="724"/>
    </row>
    <row r="34" spans="1:5">
      <c r="A34" s="724" t="s">
        <v>783</v>
      </c>
      <c r="B34" s="724"/>
      <c r="C34" s="724"/>
      <c r="D34" s="724"/>
      <c r="E34" s="724"/>
    </row>
    <row r="35" spans="1:5">
      <c r="A35" s="724" t="s">
        <v>784</v>
      </c>
      <c r="B35" s="724"/>
      <c r="C35" s="724"/>
      <c r="D35" s="724"/>
      <c r="E35" s="724"/>
    </row>
  </sheetData>
  <hyperlinks>
    <hyperlink ref="A4:E4" location="'Pág. 4'!A1" display="1.1.1.         Precios Medios Nacionales de Cereales, Arroz, Oleaginosas, Tortas, Proteicos, Vinos y Aceites." xr:uid="{10BC0925-B86D-4AA0-A131-114B3C989EFE}"/>
    <hyperlink ref="A5:E5" location="'Pág. 5'!A1" display="1.1.2.         Precios Medios Nacionales en Origen de Frutas y Hortalízas" xr:uid="{0D7CAA07-9DFB-4276-89B4-7EA53850C5E8}"/>
    <hyperlink ref="A8:E8" location="'Pág. 7'!A1" display="1.2.1.         Precios Medios Nacionales de Productos Ganaderos" xr:uid="{91C9EAAA-89CE-46A8-8D13-770623B79E47}"/>
    <hyperlink ref="A12:E12" location="'Pág. 9'!A1" display="2.1.1.         Precios Medios en Mercados Representativos: Trigo y Alfalfa" xr:uid="{D4832999-085F-4DB7-93C8-513F138C2FA9}"/>
    <hyperlink ref="A13:E13" location="'Pág. 10'!A1" display="2.1.2.         Precios Medios en Mercados Representativos: Cebada" xr:uid="{AE4C827B-D09B-406F-8702-A05B4397BD2E}"/>
    <hyperlink ref="A14:E14" location="'Pág. 11'!A1" display="2.1.3.         Precios Medios en Mercados Representativos: Maíz y Arroz" xr:uid="{504CB356-3BD1-4B55-B5A9-813D7964AD9A}"/>
    <hyperlink ref="A15:E15" location="'Pág. 12'!A1" display="2.2.         Precios Medios en Mercados Representativos de Vinos" xr:uid="{B965C977-679D-40E2-BA92-3DCEFF0F50B5}"/>
    <hyperlink ref="A16:E16" location="'Pág. 13'!A1" display="2.3.         Precios Medios en Mercados Representativos de Aceites y Semilla de Girasol" xr:uid="{2957DA03-E2B8-493D-9D60-70A021B9868C}"/>
    <hyperlink ref="A19:E19" location="'Pág. 14'!A1" display="3.1.1.         Precios de Producción de Frutas en el Mercado Interior: Precios diarios y Precios Medios Ponderados Semanales en mercados representativos" xr:uid="{A0547C1C-2FB1-4FC4-AECC-AA66057D0117}"/>
    <hyperlink ref="A20:E20" location="'Pág. 15'!A1" display="3.1.2.         Precios de Producción de Frutas en el Mercado Interior: Precios diarios y Precios Medios Ponderados Semanales en mercados representativos" xr:uid="{E796BC3C-32F2-4A95-A236-CA423CEE839A}"/>
    <hyperlink ref="A22:E22" location="'Pág. 16'!A1" display="3.2.1.         Precios de Producción de Productos Hortícolas en el Mercado Interior: Precios diarios y Precios Medios Ponderados Semanales en mercados" xr:uid="{7F756B0A-6B31-4317-B676-86191A62D5D4}"/>
    <hyperlink ref="A23:E23" location="'Pág. 17'!A1" display="3.2.2.         Precios de Producción de Productos Hortícolas en el Mercado Interior: Precios Medios Ponderados Semanales Nacionales" xr:uid="{4C30549D-1518-4E7C-8983-0D71FB552C40}"/>
    <hyperlink ref="A26:E26" location="'Pág. 18'!A1" display="4.1.1.         Precios Medios Nacionales de Canales de Bovino Pesado" xr:uid="{1B84650A-B065-4F45-927E-FB06E82276A8}"/>
    <hyperlink ref="A27:E27" location="'Pág. 19'!A1" display="4.1.2.         Precios Medios Nacionales del Bovino Vivo" xr:uid="{DBF2EF15-8EC3-4B79-8E39-C7EFEA1B27DB}"/>
    <hyperlink ref="A28:E28" location="'Pág. 19'!A1" display="4.1.3.         Precios Medios Nacionales de Otros Animales de la Especie Bovina" xr:uid="{934F2805-E2BA-4987-A91B-693F47CE8AD9}"/>
    <hyperlink ref="A30:E30" location="'Pág. 19'!A1" display="4.2.1.         Precios Medios Nacionales de Canales de Ovino Frescas o Refrigeradas" xr:uid="{ACB6B3DF-8D13-46E2-B148-3357865C37C5}"/>
    <hyperlink ref="A32:E32" location="'Pág. 20'!A1" display="4.3.1.         Precios Medios de Canales de Porcino de Capa Blanca" xr:uid="{289F9E65-FE89-4280-A29E-D0EA7E7BDF63}"/>
    <hyperlink ref="A33:E33" location="'Pág. 20'!A1" display="4.3.2.         Precios Medios en Mercados Representativos Provinciales de Porcino Cebado" xr:uid="{C7D60233-0041-449E-8EDE-7A2EA1EB9377}"/>
    <hyperlink ref="A34:E34" location="'Pág. 21'!A1" display="4.3.3.         Precios Medios de Porcino Precoz, Lechones y Otras Calidades" xr:uid="{85A08150-B803-43BF-8104-7CD84FBCF404}"/>
    <hyperlink ref="A35:E35" location="'Pág. 21'!A1" display="4.3.4.         Precios Medios de Porcino: Tronco Ibérico" xr:uid="{1959173B-0DCE-475B-A2E9-1F72619B15D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C8AD7-A257-4FAC-8861-EB6C1BAD67BC}">
  <sheetPr>
    <pageSetUpPr fitToPage="1"/>
  </sheetPr>
  <dimension ref="A1:S74"/>
  <sheetViews>
    <sheetView showGridLines="0" zoomScaleNormal="100" zoomScaleSheetLayoutView="100" workbookViewId="0"/>
  </sheetViews>
  <sheetFormatPr baseColWidth="10" defaultColWidth="14.44140625" defaultRowHeight="13.8"/>
  <cols>
    <col min="1" max="1" width="3" style="375" customWidth="1"/>
    <col min="2" max="2" width="23.5546875" style="376" customWidth="1"/>
    <col min="3" max="3" width="13.77734375" style="376" customWidth="1"/>
    <col min="4" max="4" width="40.44140625" style="376" customWidth="1"/>
    <col min="5" max="5" width="9.5546875" style="376" customWidth="1"/>
    <col min="6" max="6" width="30.77734375" style="376" customWidth="1"/>
    <col min="7" max="13" width="12.21875" style="376" customWidth="1"/>
    <col min="14" max="14" width="16.77734375" style="376" customWidth="1"/>
    <col min="15" max="15" width="2.77734375" style="377" customWidth="1"/>
    <col min="16" max="16" width="12.44140625" style="378" customWidth="1"/>
    <col min="17" max="17" width="14.77734375" style="378" customWidth="1"/>
    <col min="18" max="18" width="14.44140625" style="377" customWidth="1"/>
    <col min="19" max="16384" width="14.44140625" style="377"/>
  </cols>
  <sheetData>
    <row r="1" spans="1:19" ht="11.25" customHeight="1"/>
    <row r="2" spans="1:19">
      <c r="J2" s="379"/>
      <c r="K2" s="379"/>
      <c r="L2" s="380"/>
      <c r="M2" s="380"/>
      <c r="N2" s="381"/>
      <c r="O2" s="382"/>
    </row>
    <row r="3" spans="1:19" ht="0.75" customHeight="1">
      <c r="J3" s="379"/>
      <c r="K3" s="379"/>
      <c r="L3" s="380"/>
      <c r="M3" s="380"/>
      <c r="N3" s="380"/>
      <c r="O3" s="382"/>
    </row>
    <row r="4" spans="1:19" ht="27" customHeight="1">
      <c r="B4" s="383" t="s">
        <v>292</v>
      </c>
      <c r="C4" s="383"/>
      <c r="D4" s="383"/>
      <c r="E4" s="383"/>
      <c r="F4" s="383"/>
      <c r="G4" s="383"/>
      <c r="H4" s="383"/>
      <c r="I4" s="383"/>
      <c r="J4" s="383"/>
      <c r="K4" s="383"/>
      <c r="L4" s="383"/>
      <c r="M4" s="383"/>
      <c r="N4" s="383"/>
      <c r="O4" s="384"/>
    </row>
    <row r="5" spans="1:19" ht="26.25" customHeight="1" thickBot="1">
      <c r="B5" s="385" t="s">
        <v>293</v>
      </c>
      <c r="C5" s="385"/>
      <c r="D5" s="385"/>
      <c r="E5" s="385"/>
      <c r="F5" s="385"/>
      <c r="G5" s="385"/>
      <c r="H5" s="385"/>
      <c r="I5" s="385"/>
      <c r="J5" s="385"/>
      <c r="K5" s="385"/>
      <c r="L5" s="385"/>
      <c r="M5" s="385"/>
      <c r="N5" s="385"/>
      <c r="O5" s="386"/>
    </row>
    <row r="6" spans="1:19" ht="24.75" customHeight="1">
      <c r="B6" s="387" t="s">
        <v>294</v>
      </c>
      <c r="C6" s="388"/>
      <c r="D6" s="388"/>
      <c r="E6" s="388"/>
      <c r="F6" s="388"/>
      <c r="G6" s="388"/>
      <c r="H6" s="388"/>
      <c r="I6" s="388"/>
      <c r="J6" s="388"/>
      <c r="K6" s="388"/>
      <c r="L6" s="388"/>
      <c r="M6" s="388"/>
      <c r="N6" s="389"/>
      <c r="O6" s="386"/>
    </row>
    <row r="7" spans="1:19" ht="19.5" customHeight="1" thickBot="1">
      <c r="B7" s="390" t="s">
        <v>295</v>
      </c>
      <c r="C7" s="391"/>
      <c r="D7" s="391"/>
      <c r="E7" s="391"/>
      <c r="F7" s="391"/>
      <c r="G7" s="391"/>
      <c r="H7" s="391"/>
      <c r="I7" s="391"/>
      <c r="J7" s="391"/>
      <c r="K7" s="391"/>
      <c r="L7" s="391"/>
      <c r="M7" s="391"/>
      <c r="N7" s="392"/>
      <c r="O7" s="386"/>
    </row>
    <row r="8" spans="1:19" ht="16.5" customHeight="1">
      <c r="B8" s="393" t="s">
        <v>296</v>
      </c>
      <c r="C8" s="393"/>
      <c r="D8" s="393"/>
      <c r="E8" s="393"/>
      <c r="F8" s="393"/>
      <c r="G8" s="393"/>
      <c r="H8" s="393"/>
      <c r="I8" s="393"/>
      <c r="J8" s="393"/>
      <c r="K8" s="393"/>
      <c r="L8" s="393"/>
      <c r="M8" s="393"/>
      <c r="N8" s="393"/>
      <c r="O8" s="386"/>
    </row>
    <row r="9" spans="1:19" ht="24.75" customHeight="1">
      <c r="B9" s="394" t="s">
        <v>297</v>
      </c>
      <c r="C9" s="394"/>
      <c r="D9" s="394"/>
      <c r="E9" s="394"/>
      <c r="F9" s="394"/>
      <c r="G9" s="394"/>
      <c r="H9" s="394"/>
      <c r="I9" s="394"/>
      <c r="J9" s="394"/>
      <c r="K9" s="394"/>
      <c r="L9" s="394"/>
      <c r="M9" s="394"/>
      <c r="N9" s="394"/>
      <c r="O9" s="386"/>
    </row>
    <row r="10" spans="1:19" ht="6" customHeight="1" thickBot="1">
      <c r="B10" s="395"/>
      <c r="C10" s="395"/>
      <c r="D10" s="395"/>
      <c r="E10" s="395"/>
      <c r="F10" s="395"/>
      <c r="G10" s="395"/>
      <c r="H10" s="395"/>
      <c r="I10" s="395"/>
      <c r="J10" s="395"/>
      <c r="K10" s="395"/>
      <c r="L10" s="395"/>
      <c r="M10" s="395"/>
      <c r="N10" s="395"/>
      <c r="O10" s="396"/>
    </row>
    <row r="11" spans="1:19" ht="26.1" customHeight="1">
      <c r="B11" s="397" t="s">
        <v>254</v>
      </c>
      <c r="C11" s="398" t="s">
        <v>298</v>
      </c>
      <c r="D11" s="399" t="s">
        <v>299</v>
      </c>
      <c r="E11" s="398" t="s">
        <v>300</v>
      </c>
      <c r="F11" s="399" t="s">
        <v>301</v>
      </c>
      <c r="G11" s="400" t="s">
        <v>302</v>
      </c>
      <c r="H11" s="401"/>
      <c r="I11" s="402"/>
      <c r="J11" s="401" t="s">
        <v>303</v>
      </c>
      <c r="K11" s="401"/>
      <c r="L11" s="403"/>
      <c r="M11" s="403"/>
      <c r="N11" s="404"/>
      <c r="O11" s="405"/>
      <c r="S11" s="376"/>
    </row>
    <row r="12" spans="1:19" ht="20.100000000000001" customHeight="1">
      <c r="B12" s="406"/>
      <c r="C12" s="407"/>
      <c r="D12" s="408" t="s">
        <v>304</v>
      </c>
      <c r="E12" s="407"/>
      <c r="F12" s="408"/>
      <c r="G12" s="409">
        <v>45873</v>
      </c>
      <c r="H12" s="409">
        <v>45874</v>
      </c>
      <c r="I12" s="409">
        <v>45875</v>
      </c>
      <c r="J12" s="409">
        <v>45876</v>
      </c>
      <c r="K12" s="409">
        <v>45877</v>
      </c>
      <c r="L12" s="409">
        <v>45878</v>
      </c>
      <c r="M12" s="409">
        <v>45879</v>
      </c>
      <c r="N12" s="410" t="s">
        <v>305</v>
      </c>
      <c r="O12" s="411"/>
    </row>
    <row r="13" spans="1:19" s="422" customFormat="1" ht="20.25" customHeight="1">
      <c r="A13" s="375"/>
      <c r="B13" s="412" t="s">
        <v>306</v>
      </c>
      <c r="C13" s="413" t="s">
        <v>307</v>
      </c>
      <c r="D13" s="414" t="s">
        <v>308</v>
      </c>
      <c r="E13" s="414" t="s">
        <v>309</v>
      </c>
      <c r="F13" s="414" t="s">
        <v>310</v>
      </c>
      <c r="G13" s="415">
        <v>84.25</v>
      </c>
      <c r="H13" s="415">
        <v>84.25</v>
      </c>
      <c r="I13" s="415">
        <v>84.25</v>
      </c>
      <c r="J13" s="415">
        <v>84.25</v>
      </c>
      <c r="K13" s="415">
        <v>84.25</v>
      </c>
      <c r="L13" s="416" t="s">
        <v>265</v>
      </c>
      <c r="M13" s="417" t="s">
        <v>265</v>
      </c>
      <c r="N13" s="418">
        <v>84.25</v>
      </c>
      <c r="O13" s="419"/>
      <c r="P13" s="420"/>
      <c r="Q13" s="421"/>
    </row>
    <row r="14" spans="1:19" s="422" customFormat="1" ht="20.25" customHeight="1">
      <c r="A14" s="375"/>
      <c r="B14" s="412" t="s">
        <v>311</v>
      </c>
      <c r="C14" s="413" t="s">
        <v>312</v>
      </c>
      <c r="D14" s="414" t="s">
        <v>313</v>
      </c>
      <c r="E14" s="414" t="s">
        <v>309</v>
      </c>
      <c r="F14" s="414" t="s">
        <v>314</v>
      </c>
      <c r="G14" s="415">
        <v>109.55</v>
      </c>
      <c r="H14" s="415">
        <v>109.55</v>
      </c>
      <c r="I14" s="415">
        <v>109.55</v>
      </c>
      <c r="J14" s="415">
        <v>109.55</v>
      </c>
      <c r="K14" s="415">
        <v>109.55</v>
      </c>
      <c r="L14" s="416" t="s">
        <v>265</v>
      </c>
      <c r="M14" s="417" t="s">
        <v>265</v>
      </c>
      <c r="N14" s="418">
        <v>109.55</v>
      </c>
      <c r="O14" s="419"/>
      <c r="P14" s="420"/>
      <c r="Q14" s="421"/>
    </row>
    <row r="15" spans="1:19" s="422" customFormat="1" ht="20.25" customHeight="1">
      <c r="A15" s="375"/>
      <c r="B15" s="423"/>
      <c r="C15" s="413" t="s">
        <v>312</v>
      </c>
      <c r="D15" s="414" t="s">
        <v>315</v>
      </c>
      <c r="E15" s="414" t="s">
        <v>309</v>
      </c>
      <c r="F15" s="414" t="s">
        <v>314</v>
      </c>
      <c r="G15" s="415">
        <v>91.71</v>
      </c>
      <c r="H15" s="415">
        <v>91.71</v>
      </c>
      <c r="I15" s="415">
        <v>91.71</v>
      </c>
      <c r="J15" s="415">
        <v>91.71</v>
      </c>
      <c r="K15" s="415">
        <v>98.8</v>
      </c>
      <c r="L15" s="416" t="s">
        <v>265</v>
      </c>
      <c r="M15" s="417" t="s">
        <v>265</v>
      </c>
      <c r="N15" s="418">
        <v>97.49</v>
      </c>
      <c r="O15" s="419"/>
      <c r="P15" s="420"/>
      <c r="Q15" s="421"/>
    </row>
    <row r="16" spans="1:19" s="422" customFormat="1" ht="20.25" customHeight="1" thickBot="1">
      <c r="A16" s="375"/>
      <c r="B16" s="424"/>
      <c r="C16" s="425" t="s">
        <v>312</v>
      </c>
      <c r="D16" s="425" t="s">
        <v>316</v>
      </c>
      <c r="E16" s="425" t="s">
        <v>309</v>
      </c>
      <c r="F16" s="426" t="s">
        <v>314</v>
      </c>
      <c r="G16" s="427">
        <v>120</v>
      </c>
      <c r="H16" s="427">
        <v>120</v>
      </c>
      <c r="I16" s="427">
        <v>120</v>
      </c>
      <c r="J16" s="427">
        <v>120</v>
      </c>
      <c r="K16" s="427">
        <v>133.93</v>
      </c>
      <c r="L16" s="427" t="s">
        <v>265</v>
      </c>
      <c r="M16" s="428" t="s">
        <v>265</v>
      </c>
      <c r="N16" s="429">
        <v>132.81</v>
      </c>
      <c r="O16" s="430"/>
      <c r="P16" s="420"/>
      <c r="Q16" s="421"/>
    </row>
    <row r="17" spans="1:17" ht="12" customHeight="1">
      <c r="B17" s="431"/>
      <c r="C17" s="431"/>
      <c r="D17" s="431"/>
      <c r="E17" s="431"/>
      <c r="F17" s="431"/>
      <c r="G17" s="431"/>
      <c r="H17" s="431"/>
      <c r="I17" s="431"/>
      <c r="J17" s="431"/>
      <c r="K17" s="431"/>
      <c r="L17" s="431"/>
      <c r="M17" s="431"/>
      <c r="N17" s="431"/>
      <c r="O17" s="386"/>
    </row>
    <row r="18" spans="1:17" ht="15" customHeight="1">
      <c r="B18" s="394" t="s">
        <v>317</v>
      </c>
      <c r="C18" s="394"/>
      <c r="D18" s="394"/>
      <c r="E18" s="394"/>
      <c r="F18" s="394"/>
      <c r="G18" s="394"/>
      <c r="H18" s="394"/>
      <c r="I18" s="394"/>
      <c r="J18" s="394"/>
      <c r="K18" s="394"/>
      <c r="L18" s="394"/>
      <c r="M18" s="394"/>
      <c r="N18" s="394"/>
      <c r="O18" s="396"/>
    </row>
    <row r="19" spans="1:17" ht="4.5" customHeight="1" thickBot="1">
      <c r="B19" s="431"/>
    </row>
    <row r="20" spans="1:17" ht="27" customHeight="1">
      <c r="B20" s="397" t="s">
        <v>254</v>
      </c>
      <c r="C20" s="398" t="s">
        <v>298</v>
      </c>
      <c r="D20" s="399" t="s">
        <v>299</v>
      </c>
      <c r="E20" s="398" t="s">
        <v>300</v>
      </c>
      <c r="F20" s="399" t="s">
        <v>301</v>
      </c>
      <c r="G20" s="432" t="s">
        <v>302</v>
      </c>
      <c r="H20" s="403"/>
      <c r="I20" s="433"/>
      <c r="J20" s="403" t="s">
        <v>303</v>
      </c>
      <c r="K20" s="403"/>
      <c r="L20" s="403"/>
      <c r="M20" s="403"/>
      <c r="N20" s="404"/>
      <c r="O20" s="405"/>
    </row>
    <row r="21" spans="1:17" s="422" customFormat="1" ht="20.100000000000001" customHeight="1">
      <c r="A21" s="375"/>
      <c r="B21" s="406"/>
      <c r="C21" s="407"/>
      <c r="D21" s="408" t="s">
        <v>304</v>
      </c>
      <c r="E21" s="407"/>
      <c r="F21" s="408"/>
      <c r="G21" s="409">
        <v>45873</v>
      </c>
      <c r="H21" s="409">
        <v>45874</v>
      </c>
      <c r="I21" s="409">
        <v>45875</v>
      </c>
      <c r="J21" s="409">
        <v>45876</v>
      </c>
      <c r="K21" s="409">
        <v>45877</v>
      </c>
      <c r="L21" s="409">
        <v>45878</v>
      </c>
      <c r="M21" s="409">
        <v>45879</v>
      </c>
      <c r="N21" s="410" t="s">
        <v>305</v>
      </c>
      <c r="O21" s="419"/>
      <c r="P21" s="378"/>
      <c r="Q21" s="378"/>
    </row>
    <row r="22" spans="1:17" s="422" customFormat="1" ht="20.100000000000001" customHeight="1">
      <c r="A22" s="375"/>
      <c r="B22" s="423" t="s">
        <v>318</v>
      </c>
      <c r="C22" s="414" t="s">
        <v>319</v>
      </c>
      <c r="D22" s="414" t="s">
        <v>320</v>
      </c>
      <c r="E22" s="414" t="s">
        <v>309</v>
      </c>
      <c r="F22" s="414" t="s">
        <v>321</v>
      </c>
      <c r="G22" s="415">
        <v>144.27000000000001</v>
      </c>
      <c r="H22" s="415">
        <v>144.27000000000001</v>
      </c>
      <c r="I22" s="415">
        <v>144.27000000000001</v>
      </c>
      <c r="J22" s="415">
        <v>144.27000000000001</v>
      </c>
      <c r="K22" s="416">
        <v>144.27000000000001</v>
      </c>
      <c r="L22" s="416" t="s">
        <v>265</v>
      </c>
      <c r="M22" s="417" t="s">
        <v>265</v>
      </c>
      <c r="N22" s="418">
        <v>144.27000000000001</v>
      </c>
      <c r="O22" s="419"/>
      <c r="P22" s="420"/>
      <c r="Q22" s="421"/>
    </row>
    <row r="23" spans="1:17" s="422" customFormat="1" ht="20.100000000000001" customHeight="1">
      <c r="A23" s="375"/>
      <c r="B23" s="423"/>
      <c r="C23" s="414" t="s">
        <v>322</v>
      </c>
      <c r="D23" s="414" t="s">
        <v>320</v>
      </c>
      <c r="E23" s="414" t="s">
        <v>309</v>
      </c>
      <c r="F23" s="414" t="s">
        <v>321</v>
      </c>
      <c r="G23" s="415">
        <v>100</v>
      </c>
      <c r="H23" s="415">
        <v>100</v>
      </c>
      <c r="I23" s="415">
        <v>100</v>
      </c>
      <c r="J23" s="415">
        <v>100</v>
      </c>
      <c r="K23" s="416">
        <v>100</v>
      </c>
      <c r="L23" s="416" t="s">
        <v>265</v>
      </c>
      <c r="M23" s="417" t="s">
        <v>265</v>
      </c>
      <c r="N23" s="418">
        <v>100</v>
      </c>
      <c r="O23" s="419"/>
      <c r="P23" s="420"/>
      <c r="Q23" s="421"/>
    </row>
    <row r="24" spans="1:17" s="422" customFormat="1" ht="20.100000000000001" customHeight="1">
      <c r="A24" s="375"/>
      <c r="B24" s="423"/>
      <c r="C24" s="414" t="s">
        <v>322</v>
      </c>
      <c r="D24" s="414" t="s">
        <v>323</v>
      </c>
      <c r="E24" s="414" t="s">
        <v>309</v>
      </c>
      <c r="F24" s="414" t="s">
        <v>321</v>
      </c>
      <c r="G24" s="415" t="s">
        <v>265</v>
      </c>
      <c r="H24" s="415" t="s">
        <v>265</v>
      </c>
      <c r="I24" s="415">
        <v>160.46</v>
      </c>
      <c r="J24" s="415">
        <v>127.55</v>
      </c>
      <c r="K24" s="416">
        <v>133.41999999999999</v>
      </c>
      <c r="L24" s="416" t="s">
        <v>265</v>
      </c>
      <c r="M24" s="417" t="s">
        <v>265</v>
      </c>
      <c r="N24" s="418">
        <v>130.34</v>
      </c>
      <c r="O24" s="419"/>
      <c r="P24" s="420"/>
      <c r="Q24" s="421"/>
    </row>
    <row r="25" spans="1:17" s="422" customFormat="1" ht="20.25" customHeight="1">
      <c r="A25" s="375"/>
      <c r="B25" s="423"/>
      <c r="C25" s="414" t="s">
        <v>319</v>
      </c>
      <c r="D25" s="414" t="s">
        <v>324</v>
      </c>
      <c r="E25" s="414" t="s">
        <v>309</v>
      </c>
      <c r="F25" s="414" t="s">
        <v>321</v>
      </c>
      <c r="G25" s="415">
        <v>135.55000000000001</v>
      </c>
      <c r="H25" s="415">
        <v>135.55000000000001</v>
      </c>
      <c r="I25" s="415">
        <v>135.55000000000001</v>
      </c>
      <c r="J25" s="415">
        <v>135.55000000000001</v>
      </c>
      <c r="K25" s="415">
        <v>135.55000000000001</v>
      </c>
      <c r="L25" s="416" t="s">
        <v>265</v>
      </c>
      <c r="M25" s="417" t="s">
        <v>265</v>
      </c>
      <c r="N25" s="418">
        <v>135.55000000000001</v>
      </c>
      <c r="O25" s="419"/>
      <c r="P25" s="420"/>
      <c r="Q25" s="421"/>
    </row>
    <row r="26" spans="1:17" s="422" customFormat="1" ht="20.25" customHeight="1">
      <c r="A26" s="375"/>
      <c r="B26" s="423"/>
      <c r="C26" s="414" t="s">
        <v>322</v>
      </c>
      <c r="D26" s="414" t="s">
        <v>324</v>
      </c>
      <c r="E26" s="414" t="s">
        <v>309</v>
      </c>
      <c r="F26" s="414" t="s">
        <v>321</v>
      </c>
      <c r="G26" s="415">
        <v>90.97</v>
      </c>
      <c r="H26" s="415">
        <v>94.33</v>
      </c>
      <c r="I26" s="415">
        <v>105.02</v>
      </c>
      <c r="J26" s="415">
        <v>106.31</v>
      </c>
      <c r="K26" s="415">
        <v>98.61</v>
      </c>
      <c r="L26" s="416" t="s">
        <v>265</v>
      </c>
      <c r="M26" s="417" t="s">
        <v>265</v>
      </c>
      <c r="N26" s="418">
        <v>96.56</v>
      </c>
      <c r="O26" s="419"/>
      <c r="P26" s="420"/>
      <c r="Q26" s="421"/>
    </row>
    <row r="27" spans="1:17" s="422" customFormat="1" ht="20.25" customHeight="1">
      <c r="A27" s="375"/>
      <c r="B27" s="423"/>
      <c r="C27" s="414" t="s">
        <v>325</v>
      </c>
      <c r="D27" s="414" t="s">
        <v>324</v>
      </c>
      <c r="E27" s="414" t="s">
        <v>309</v>
      </c>
      <c r="F27" s="414" t="s">
        <v>321</v>
      </c>
      <c r="G27" s="434">
        <v>106.45</v>
      </c>
      <c r="H27" s="434">
        <v>106.45</v>
      </c>
      <c r="I27" s="434">
        <v>106.45</v>
      </c>
      <c r="J27" s="434">
        <v>106.45</v>
      </c>
      <c r="K27" s="435">
        <v>106.45</v>
      </c>
      <c r="L27" s="435" t="s">
        <v>265</v>
      </c>
      <c r="M27" s="436" t="s">
        <v>265</v>
      </c>
      <c r="N27" s="418">
        <v>106.45</v>
      </c>
      <c r="O27" s="419"/>
      <c r="P27" s="420"/>
      <c r="Q27" s="421"/>
    </row>
    <row r="28" spans="1:17" s="422" customFormat="1" ht="20.25" customHeight="1">
      <c r="A28" s="375"/>
      <c r="B28" s="423"/>
      <c r="C28" s="414" t="s">
        <v>319</v>
      </c>
      <c r="D28" s="414" t="s">
        <v>326</v>
      </c>
      <c r="E28" s="414" t="s">
        <v>309</v>
      </c>
      <c r="F28" s="414" t="s">
        <v>321</v>
      </c>
      <c r="G28" s="434">
        <v>116.93</v>
      </c>
      <c r="H28" s="434">
        <v>116.93</v>
      </c>
      <c r="I28" s="434">
        <v>116.93</v>
      </c>
      <c r="J28" s="434">
        <v>116.93</v>
      </c>
      <c r="K28" s="435">
        <v>116.93</v>
      </c>
      <c r="L28" s="435" t="s">
        <v>265</v>
      </c>
      <c r="M28" s="436" t="s">
        <v>265</v>
      </c>
      <c r="N28" s="418">
        <v>116.93</v>
      </c>
      <c r="O28" s="419"/>
      <c r="P28" s="420"/>
      <c r="Q28" s="421"/>
    </row>
    <row r="29" spans="1:17" s="422" customFormat="1" ht="20.25" customHeight="1">
      <c r="A29" s="375"/>
      <c r="B29" s="423"/>
      <c r="C29" s="414" t="s">
        <v>322</v>
      </c>
      <c r="D29" s="414" t="s">
        <v>326</v>
      </c>
      <c r="E29" s="414" t="s">
        <v>309</v>
      </c>
      <c r="F29" s="414" t="s">
        <v>321</v>
      </c>
      <c r="G29" s="434">
        <v>100</v>
      </c>
      <c r="H29" s="434">
        <v>100</v>
      </c>
      <c r="I29" s="434">
        <v>100</v>
      </c>
      <c r="J29" s="434">
        <v>100</v>
      </c>
      <c r="K29" s="435">
        <v>100</v>
      </c>
      <c r="L29" s="435" t="s">
        <v>265</v>
      </c>
      <c r="M29" s="436" t="s">
        <v>265</v>
      </c>
      <c r="N29" s="418">
        <v>100</v>
      </c>
      <c r="O29" s="419"/>
      <c r="P29" s="420"/>
      <c r="Q29" s="421"/>
    </row>
    <row r="30" spans="1:17" s="422" customFormat="1" ht="20.25" customHeight="1">
      <c r="A30" s="375"/>
      <c r="B30" s="423"/>
      <c r="C30" s="414" t="s">
        <v>319</v>
      </c>
      <c r="D30" s="414" t="s">
        <v>327</v>
      </c>
      <c r="E30" s="414" t="s">
        <v>309</v>
      </c>
      <c r="F30" s="414" t="s">
        <v>321</v>
      </c>
      <c r="G30" s="434">
        <v>123.71</v>
      </c>
      <c r="H30" s="434">
        <v>123.71</v>
      </c>
      <c r="I30" s="434">
        <v>123.71</v>
      </c>
      <c r="J30" s="434">
        <v>123.71</v>
      </c>
      <c r="K30" s="435">
        <v>123.71</v>
      </c>
      <c r="L30" s="435" t="s">
        <v>265</v>
      </c>
      <c r="M30" s="436" t="s">
        <v>265</v>
      </c>
      <c r="N30" s="418">
        <v>123.71</v>
      </c>
      <c r="O30" s="419"/>
      <c r="P30" s="420"/>
      <c r="Q30" s="421"/>
    </row>
    <row r="31" spans="1:17" s="422" customFormat="1" ht="19.95" customHeight="1">
      <c r="A31" s="375"/>
      <c r="B31" s="412" t="s">
        <v>328</v>
      </c>
      <c r="C31" s="414" t="s">
        <v>329</v>
      </c>
      <c r="D31" s="414" t="s">
        <v>330</v>
      </c>
      <c r="E31" s="414" t="s">
        <v>309</v>
      </c>
      <c r="F31" s="414" t="s">
        <v>331</v>
      </c>
      <c r="G31" s="415">
        <v>123</v>
      </c>
      <c r="H31" s="415">
        <v>123</v>
      </c>
      <c r="I31" s="415">
        <v>123</v>
      </c>
      <c r="J31" s="415">
        <v>123</v>
      </c>
      <c r="K31" s="416">
        <v>123</v>
      </c>
      <c r="L31" s="416" t="s">
        <v>265</v>
      </c>
      <c r="M31" s="417" t="s">
        <v>265</v>
      </c>
      <c r="N31" s="418">
        <v>123</v>
      </c>
      <c r="O31" s="419"/>
      <c r="P31" s="420"/>
      <c r="Q31" s="421"/>
    </row>
    <row r="32" spans="1:17" s="422" customFormat="1" ht="20.25" customHeight="1">
      <c r="A32" s="375"/>
      <c r="B32" s="423"/>
      <c r="C32" s="414" t="s">
        <v>322</v>
      </c>
      <c r="D32" s="414" t="s">
        <v>332</v>
      </c>
      <c r="E32" s="414" t="s">
        <v>309</v>
      </c>
      <c r="F32" s="414" t="s">
        <v>333</v>
      </c>
      <c r="G32" s="434">
        <v>160</v>
      </c>
      <c r="H32" s="434">
        <v>160</v>
      </c>
      <c r="I32" s="434">
        <v>160</v>
      </c>
      <c r="J32" s="434">
        <v>160.93</v>
      </c>
      <c r="K32" s="435">
        <v>181.28</v>
      </c>
      <c r="L32" s="435" t="s">
        <v>265</v>
      </c>
      <c r="M32" s="436" t="s">
        <v>265</v>
      </c>
      <c r="N32" s="418">
        <v>162.5</v>
      </c>
      <c r="O32" s="419"/>
      <c r="P32" s="420"/>
      <c r="Q32" s="421"/>
    </row>
    <row r="33" spans="1:17" s="422" customFormat="1" ht="20.25" customHeight="1">
      <c r="A33" s="375"/>
      <c r="B33" s="423"/>
      <c r="C33" s="414" t="s">
        <v>325</v>
      </c>
      <c r="D33" s="414" t="s">
        <v>332</v>
      </c>
      <c r="E33" s="414" t="s">
        <v>309</v>
      </c>
      <c r="F33" s="414" t="s">
        <v>333</v>
      </c>
      <c r="G33" s="434">
        <v>176.57</v>
      </c>
      <c r="H33" s="434">
        <v>176.57</v>
      </c>
      <c r="I33" s="434">
        <v>176.57</v>
      </c>
      <c r="J33" s="434">
        <v>176.57</v>
      </c>
      <c r="K33" s="435">
        <v>176.57</v>
      </c>
      <c r="L33" s="435" t="s">
        <v>265</v>
      </c>
      <c r="M33" s="436" t="s">
        <v>265</v>
      </c>
      <c r="N33" s="418">
        <v>176.57</v>
      </c>
      <c r="O33" s="419"/>
      <c r="P33" s="420"/>
      <c r="Q33" s="421"/>
    </row>
    <row r="34" spans="1:17" s="422" customFormat="1" ht="20.25" customHeight="1">
      <c r="A34" s="375"/>
      <c r="B34" s="423"/>
      <c r="C34" s="414" t="s">
        <v>322</v>
      </c>
      <c r="D34" s="414" t="s">
        <v>334</v>
      </c>
      <c r="E34" s="414" t="s">
        <v>309</v>
      </c>
      <c r="F34" s="414" t="s">
        <v>335</v>
      </c>
      <c r="G34" s="434">
        <v>170</v>
      </c>
      <c r="H34" s="434">
        <v>170</v>
      </c>
      <c r="I34" s="434">
        <v>170</v>
      </c>
      <c r="J34" s="434">
        <v>170</v>
      </c>
      <c r="K34" s="435">
        <v>170</v>
      </c>
      <c r="L34" s="435" t="s">
        <v>265</v>
      </c>
      <c r="M34" s="436" t="s">
        <v>265</v>
      </c>
      <c r="N34" s="418">
        <v>170</v>
      </c>
      <c r="O34" s="419"/>
      <c r="P34" s="420"/>
      <c r="Q34" s="421"/>
    </row>
    <row r="35" spans="1:17" s="422" customFormat="1" ht="20.25" customHeight="1">
      <c r="A35" s="375"/>
      <c r="B35" s="423"/>
      <c r="C35" s="414" t="s">
        <v>336</v>
      </c>
      <c r="D35" s="414" t="s">
        <v>334</v>
      </c>
      <c r="E35" s="414" t="s">
        <v>309</v>
      </c>
      <c r="F35" s="414" t="s">
        <v>335</v>
      </c>
      <c r="G35" s="434">
        <v>156</v>
      </c>
      <c r="H35" s="434">
        <v>169</v>
      </c>
      <c r="I35" s="434">
        <v>167</v>
      </c>
      <c r="J35" s="434">
        <v>178</v>
      </c>
      <c r="K35" s="435">
        <v>174</v>
      </c>
      <c r="L35" s="435" t="s">
        <v>265</v>
      </c>
      <c r="M35" s="436" t="s">
        <v>265</v>
      </c>
      <c r="N35" s="418">
        <v>170.01</v>
      </c>
      <c r="O35" s="419"/>
      <c r="P35" s="420"/>
      <c r="Q35" s="421"/>
    </row>
    <row r="36" spans="1:17" s="422" customFormat="1" ht="20.25" customHeight="1">
      <c r="A36" s="375"/>
      <c r="B36" s="423"/>
      <c r="C36" s="414" t="s">
        <v>322</v>
      </c>
      <c r="D36" s="414" t="s">
        <v>337</v>
      </c>
      <c r="E36" s="414" t="s">
        <v>309</v>
      </c>
      <c r="F36" s="414" t="s">
        <v>338</v>
      </c>
      <c r="G36" s="434" t="s">
        <v>265</v>
      </c>
      <c r="H36" s="434" t="s">
        <v>265</v>
      </c>
      <c r="I36" s="434" t="s">
        <v>265</v>
      </c>
      <c r="J36" s="434">
        <v>105</v>
      </c>
      <c r="K36" s="435">
        <v>105</v>
      </c>
      <c r="L36" s="435" t="s">
        <v>265</v>
      </c>
      <c r="M36" s="436" t="s">
        <v>265</v>
      </c>
      <c r="N36" s="418">
        <v>105</v>
      </c>
      <c r="O36" s="419"/>
      <c r="P36" s="420"/>
      <c r="Q36" s="421"/>
    </row>
    <row r="37" spans="1:17" s="422" customFormat="1" ht="20.25" customHeight="1" thickBot="1">
      <c r="A37" s="375"/>
      <c r="B37" s="424"/>
      <c r="C37" s="425" t="s">
        <v>325</v>
      </c>
      <c r="D37" s="425" t="s">
        <v>337</v>
      </c>
      <c r="E37" s="425" t="s">
        <v>309</v>
      </c>
      <c r="F37" s="426" t="s">
        <v>338</v>
      </c>
      <c r="G37" s="427">
        <v>158.25</v>
      </c>
      <c r="H37" s="427">
        <v>158.25</v>
      </c>
      <c r="I37" s="427">
        <v>158.25</v>
      </c>
      <c r="J37" s="427">
        <v>158.25</v>
      </c>
      <c r="K37" s="427">
        <v>158.25</v>
      </c>
      <c r="L37" s="427" t="s">
        <v>265</v>
      </c>
      <c r="M37" s="428" t="s">
        <v>265</v>
      </c>
      <c r="N37" s="429">
        <v>158.25</v>
      </c>
      <c r="O37" s="430"/>
      <c r="P37" s="420"/>
      <c r="Q37" s="421"/>
    </row>
    <row r="38" spans="1:17" ht="20.100000000000001" customHeight="1">
      <c r="N38" s="119"/>
    </row>
    <row r="39" spans="1:17" ht="20.399999999999999">
      <c r="B39" s="437" t="s">
        <v>339</v>
      </c>
      <c r="C39" s="437"/>
      <c r="D39" s="437"/>
      <c r="E39" s="437"/>
      <c r="F39" s="437"/>
      <c r="G39" s="437"/>
      <c r="H39" s="437"/>
      <c r="I39" s="437"/>
      <c r="J39" s="437"/>
      <c r="K39" s="437"/>
      <c r="L39" s="437"/>
      <c r="M39" s="437"/>
      <c r="N39" s="437"/>
      <c r="O39" s="438"/>
    </row>
    <row r="40" spans="1:17" ht="14.4" thickBot="1">
      <c r="B40" s="439"/>
      <c r="C40" s="440"/>
      <c r="D40" s="440"/>
      <c r="E40" s="440"/>
      <c r="F40" s="440"/>
      <c r="G40" s="440"/>
      <c r="H40" s="440"/>
      <c r="I40" s="440"/>
      <c r="J40" s="440"/>
      <c r="K40" s="440"/>
      <c r="L40" s="440"/>
      <c r="M40" s="440"/>
      <c r="N40" s="440"/>
      <c r="O40" s="441"/>
    </row>
    <row r="41" spans="1:17">
      <c r="B41" s="397" t="s">
        <v>254</v>
      </c>
      <c r="C41" s="398" t="s">
        <v>298</v>
      </c>
      <c r="D41" s="399" t="s">
        <v>299</v>
      </c>
      <c r="E41" s="398" t="s">
        <v>300</v>
      </c>
      <c r="F41" s="399" t="s">
        <v>301</v>
      </c>
      <c r="G41" s="432" t="s">
        <v>302</v>
      </c>
      <c r="H41" s="403"/>
      <c r="I41" s="433"/>
      <c r="J41" s="403" t="s">
        <v>303</v>
      </c>
      <c r="K41" s="403"/>
      <c r="L41" s="403"/>
      <c r="M41" s="403"/>
      <c r="N41" s="404"/>
      <c r="O41" s="442"/>
    </row>
    <row r="42" spans="1:17">
      <c r="B42" s="406"/>
      <c r="C42" s="407"/>
      <c r="D42" s="408" t="s">
        <v>304</v>
      </c>
      <c r="E42" s="407"/>
      <c r="F42" s="408"/>
      <c r="G42" s="409">
        <v>45873</v>
      </c>
      <c r="H42" s="409">
        <v>45874</v>
      </c>
      <c r="I42" s="409">
        <v>45875</v>
      </c>
      <c r="J42" s="409">
        <v>45876</v>
      </c>
      <c r="K42" s="409">
        <v>45877</v>
      </c>
      <c r="L42" s="409">
        <v>45878</v>
      </c>
      <c r="M42" s="443">
        <v>45879</v>
      </c>
      <c r="N42" s="444" t="s">
        <v>305</v>
      </c>
      <c r="O42" s="445"/>
    </row>
    <row r="43" spans="1:17" s="422" customFormat="1" ht="20.25" customHeight="1">
      <c r="A43" s="375"/>
      <c r="B43" s="412" t="s">
        <v>340</v>
      </c>
      <c r="C43" s="414" t="s">
        <v>329</v>
      </c>
      <c r="D43" s="414" t="s">
        <v>341</v>
      </c>
      <c r="E43" s="414" t="s">
        <v>102</v>
      </c>
      <c r="F43" s="414" t="s">
        <v>342</v>
      </c>
      <c r="G43" s="415">
        <v>105</v>
      </c>
      <c r="H43" s="415">
        <v>105</v>
      </c>
      <c r="I43" s="415">
        <v>105</v>
      </c>
      <c r="J43" s="415">
        <v>105</v>
      </c>
      <c r="K43" s="416">
        <v>105</v>
      </c>
      <c r="L43" s="416" t="s">
        <v>265</v>
      </c>
      <c r="M43" s="417" t="s">
        <v>265</v>
      </c>
      <c r="N43" s="418">
        <v>105</v>
      </c>
      <c r="O43" s="419"/>
      <c r="P43" s="420"/>
      <c r="Q43" s="421"/>
    </row>
    <row r="44" spans="1:17" s="422" customFormat="1" ht="20.25" customHeight="1">
      <c r="A44" s="375"/>
      <c r="B44" s="423"/>
      <c r="C44" s="414" t="s">
        <v>322</v>
      </c>
      <c r="D44" s="414" t="s">
        <v>341</v>
      </c>
      <c r="E44" s="414" t="s">
        <v>102</v>
      </c>
      <c r="F44" s="414" t="s">
        <v>342</v>
      </c>
      <c r="G44" s="415">
        <v>200</v>
      </c>
      <c r="H44" s="415">
        <v>200</v>
      </c>
      <c r="I44" s="415">
        <v>200</v>
      </c>
      <c r="J44" s="415">
        <v>200</v>
      </c>
      <c r="K44" s="416">
        <v>200</v>
      </c>
      <c r="L44" s="416" t="s">
        <v>265</v>
      </c>
      <c r="M44" s="417" t="s">
        <v>265</v>
      </c>
      <c r="N44" s="418">
        <v>200</v>
      </c>
      <c r="O44" s="419"/>
      <c r="P44" s="420"/>
      <c r="Q44" s="421"/>
    </row>
    <row r="45" spans="1:17" s="422" customFormat="1" ht="20.25" customHeight="1">
      <c r="A45" s="375"/>
      <c r="B45" s="423"/>
      <c r="C45" s="414" t="s">
        <v>343</v>
      </c>
      <c r="D45" s="414" t="s">
        <v>341</v>
      </c>
      <c r="E45" s="414" t="s">
        <v>102</v>
      </c>
      <c r="F45" s="414" t="s">
        <v>342</v>
      </c>
      <c r="G45" s="415">
        <v>110</v>
      </c>
      <c r="H45" s="415">
        <v>110</v>
      </c>
      <c r="I45" s="415">
        <v>110</v>
      </c>
      <c r="J45" s="415">
        <v>110</v>
      </c>
      <c r="K45" s="416">
        <v>110</v>
      </c>
      <c r="L45" s="416" t="s">
        <v>265</v>
      </c>
      <c r="M45" s="417" t="s">
        <v>265</v>
      </c>
      <c r="N45" s="418">
        <v>110</v>
      </c>
      <c r="O45" s="419"/>
      <c r="P45" s="420"/>
      <c r="Q45" s="421"/>
    </row>
    <row r="46" spans="1:17" s="422" customFormat="1" ht="20.25" customHeight="1">
      <c r="A46" s="375"/>
      <c r="B46" s="423"/>
      <c r="C46" s="414" t="s">
        <v>325</v>
      </c>
      <c r="D46" s="414" t="s">
        <v>341</v>
      </c>
      <c r="E46" s="414" t="s">
        <v>102</v>
      </c>
      <c r="F46" s="414" t="s">
        <v>342</v>
      </c>
      <c r="G46" s="415">
        <v>171.21</v>
      </c>
      <c r="H46" s="415">
        <v>171.21</v>
      </c>
      <c r="I46" s="415">
        <v>171.21</v>
      </c>
      <c r="J46" s="415">
        <v>171.21</v>
      </c>
      <c r="K46" s="416">
        <v>171.21</v>
      </c>
      <c r="L46" s="416" t="s">
        <v>265</v>
      </c>
      <c r="M46" s="417" t="s">
        <v>265</v>
      </c>
      <c r="N46" s="418">
        <v>171.21</v>
      </c>
      <c r="O46" s="419"/>
      <c r="P46" s="420"/>
      <c r="Q46" s="421"/>
    </row>
    <row r="47" spans="1:17" s="422" customFormat="1" ht="20.25" customHeight="1">
      <c r="A47" s="375"/>
      <c r="B47" s="446" t="s">
        <v>344</v>
      </c>
      <c r="C47" s="414" t="s">
        <v>345</v>
      </c>
      <c r="D47" s="414" t="s">
        <v>346</v>
      </c>
      <c r="E47" s="414" t="s">
        <v>102</v>
      </c>
      <c r="F47" s="414" t="s">
        <v>347</v>
      </c>
      <c r="G47" s="415">
        <v>550</v>
      </c>
      <c r="H47" s="415">
        <v>550</v>
      </c>
      <c r="I47" s="415">
        <v>550</v>
      </c>
      <c r="J47" s="415">
        <v>550</v>
      </c>
      <c r="K47" s="416">
        <v>550</v>
      </c>
      <c r="L47" s="416" t="s">
        <v>265</v>
      </c>
      <c r="M47" s="417" t="s">
        <v>265</v>
      </c>
      <c r="N47" s="418">
        <v>550</v>
      </c>
      <c r="O47" s="419"/>
      <c r="P47" s="420"/>
      <c r="Q47" s="421"/>
    </row>
    <row r="48" spans="1:17" s="422" customFormat="1" ht="20.25" customHeight="1">
      <c r="A48" s="375"/>
      <c r="B48" s="423" t="s">
        <v>348</v>
      </c>
      <c r="C48" s="414" t="s">
        <v>349</v>
      </c>
      <c r="D48" s="414" t="s">
        <v>341</v>
      </c>
      <c r="E48" s="414" t="s">
        <v>102</v>
      </c>
      <c r="F48" s="414" t="s">
        <v>350</v>
      </c>
      <c r="G48" s="415">
        <v>128</v>
      </c>
      <c r="H48" s="415">
        <v>128</v>
      </c>
      <c r="I48" s="415">
        <v>128</v>
      </c>
      <c r="J48" s="415">
        <v>128</v>
      </c>
      <c r="K48" s="416">
        <v>128</v>
      </c>
      <c r="L48" s="416" t="s">
        <v>265</v>
      </c>
      <c r="M48" s="417" t="s">
        <v>265</v>
      </c>
      <c r="N48" s="418">
        <v>128</v>
      </c>
      <c r="O48" s="419"/>
      <c r="P48" s="420"/>
      <c r="Q48" s="421"/>
    </row>
    <row r="49" spans="1:17" s="422" customFormat="1" ht="20.25" customHeight="1">
      <c r="A49" s="375"/>
      <c r="B49" s="423"/>
      <c r="C49" s="414" t="s">
        <v>322</v>
      </c>
      <c r="D49" s="414" t="s">
        <v>341</v>
      </c>
      <c r="E49" s="414" t="s">
        <v>102</v>
      </c>
      <c r="F49" s="414" t="s">
        <v>350</v>
      </c>
      <c r="G49" s="415">
        <v>140</v>
      </c>
      <c r="H49" s="415">
        <v>140</v>
      </c>
      <c r="I49" s="415">
        <v>140</v>
      </c>
      <c r="J49" s="415">
        <v>140</v>
      </c>
      <c r="K49" s="416">
        <v>140</v>
      </c>
      <c r="L49" s="416" t="s">
        <v>265</v>
      </c>
      <c r="M49" s="417" t="s">
        <v>265</v>
      </c>
      <c r="N49" s="418">
        <v>140</v>
      </c>
      <c r="O49" s="419"/>
      <c r="P49" s="420"/>
      <c r="Q49" s="421"/>
    </row>
    <row r="50" spans="1:17" s="422" customFormat="1" ht="20.25" customHeight="1">
      <c r="A50" s="375"/>
      <c r="B50" s="423"/>
      <c r="C50" s="414" t="s">
        <v>325</v>
      </c>
      <c r="D50" s="414" t="s">
        <v>341</v>
      </c>
      <c r="E50" s="414" t="s">
        <v>102</v>
      </c>
      <c r="F50" s="414" t="s">
        <v>350</v>
      </c>
      <c r="G50" s="415">
        <v>248.04</v>
      </c>
      <c r="H50" s="415">
        <v>248.04</v>
      </c>
      <c r="I50" s="415">
        <v>248.04</v>
      </c>
      <c r="J50" s="415">
        <v>248.04</v>
      </c>
      <c r="K50" s="416">
        <v>248.04</v>
      </c>
      <c r="L50" s="416" t="s">
        <v>265</v>
      </c>
      <c r="M50" s="417" t="s">
        <v>265</v>
      </c>
      <c r="N50" s="418">
        <v>248.04</v>
      </c>
      <c r="O50" s="419"/>
      <c r="P50" s="420"/>
      <c r="Q50" s="421"/>
    </row>
    <row r="51" spans="1:17" s="422" customFormat="1" ht="20.25" customHeight="1">
      <c r="A51" s="375"/>
      <c r="B51" s="412" t="s">
        <v>351</v>
      </c>
      <c r="C51" s="414" t="s">
        <v>352</v>
      </c>
      <c r="D51" s="414" t="s">
        <v>353</v>
      </c>
      <c r="E51" s="414" t="s">
        <v>309</v>
      </c>
      <c r="F51" s="414" t="s">
        <v>354</v>
      </c>
      <c r="G51" s="415">
        <v>121.65</v>
      </c>
      <c r="H51" s="415">
        <v>121.65</v>
      </c>
      <c r="I51" s="415">
        <v>121.65</v>
      </c>
      <c r="J51" s="415">
        <v>121.65</v>
      </c>
      <c r="K51" s="416">
        <v>121.65</v>
      </c>
      <c r="L51" s="416" t="s">
        <v>265</v>
      </c>
      <c r="M51" s="417" t="s">
        <v>265</v>
      </c>
      <c r="N51" s="418">
        <v>121.65</v>
      </c>
      <c r="O51" s="419"/>
      <c r="P51" s="420"/>
      <c r="Q51" s="421"/>
    </row>
    <row r="52" spans="1:17" s="422" customFormat="1" ht="20.25" customHeight="1">
      <c r="A52" s="375"/>
      <c r="B52" s="423"/>
      <c r="C52" s="414" t="s">
        <v>329</v>
      </c>
      <c r="D52" s="414" t="s">
        <v>353</v>
      </c>
      <c r="E52" s="414" t="s">
        <v>309</v>
      </c>
      <c r="F52" s="414" t="s">
        <v>354</v>
      </c>
      <c r="G52" s="415">
        <v>135</v>
      </c>
      <c r="H52" s="415">
        <v>135</v>
      </c>
      <c r="I52" s="415">
        <v>135</v>
      </c>
      <c r="J52" s="415">
        <v>135</v>
      </c>
      <c r="K52" s="416">
        <v>135</v>
      </c>
      <c r="L52" s="416" t="s">
        <v>265</v>
      </c>
      <c r="M52" s="417" t="s">
        <v>265</v>
      </c>
      <c r="N52" s="418">
        <v>135</v>
      </c>
      <c r="O52" s="419"/>
      <c r="P52" s="420"/>
      <c r="Q52" s="421"/>
    </row>
    <row r="53" spans="1:17" s="422" customFormat="1" ht="20.25" customHeight="1">
      <c r="A53" s="375"/>
      <c r="B53" s="423"/>
      <c r="C53" s="414" t="s">
        <v>322</v>
      </c>
      <c r="D53" s="414" t="s">
        <v>353</v>
      </c>
      <c r="E53" s="414" t="s">
        <v>309</v>
      </c>
      <c r="F53" s="414" t="s">
        <v>354</v>
      </c>
      <c r="G53" s="415">
        <v>173.32</v>
      </c>
      <c r="H53" s="415">
        <v>166.54</v>
      </c>
      <c r="I53" s="415">
        <v>189.64</v>
      </c>
      <c r="J53" s="415">
        <v>178.63</v>
      </c>
      <c r="K53" s="416">
        <v>156.82</v>
      </c>
      <c r="L53" s="416" t="s">
        <v>265</v>
      </c>
      <c r="M53" s="417" t="s">
        <v>265</v>
      </c>
      <c r="N53" s="418">
        <v>172.51</v>
      </c>
      <c r="O53" s="419"/>
      <c r="P53" s="420"/>
      <c r="Q53" s="421"/>
    </row>
    <row r="54" spans="1:17" s="422" customFormat="1" ht="20.25" customHeight="1">
      <c r="A54" s="375"/>
      <c r="B54" s="423"/>
      <c r="C54" s="414" t="s">
        <v>336</v>
      </c>
      <c r="D54" s="414" t="s">
        <v>353</v>
      </c>
      <c r="E54" s="414" t="s">
        <v>309</v>
      </c>
      <c r="F54" s="414" t="s">
        <v>354</v>
      </c>
      <c r="G54" s="415">
        <v>140</v>
      </c>
      <c r="H54" s="415">
        <v>148</v>
      </c>
      <c r="I54" s="415">
        <v>161</v>
      </c>
      <c r="J54" s="415">
        <v>166</v>
      </c>
      <c r="K54" s="416">
        <v>159</v>
      </c>
      <c r="L54" s="416" t="s">
        <v>265</v>
      </c>
      <c r="M54" s="417" t="s">
        <v>265</v>
      </c>
      <c r="N54" s="418">
        <v>154.55000000000001</v>
      </c>
      <c r="O54" s="419"/>
      <c r="P54" s="420"/>
      <c r="Q54" s="421"/>
    </row>
    <row r="55" spans="1:17" s="422" customFormat="1" ht="20.25" customHeight="1">
      <c r="A55" s="375"/>
      <c r="B55" s="423"/>
      <c r="C55" s="414" t="s">
        <v>355</v>
      </c>
      <c r="D55" s="414" t="s">
        <v>353</v>
      </c>
      <c r="E55" s="414" t="s">
        <v>309</v>
      </c>
      <c r="F55" s="414" t="s">
        <v>354</v>
      </c>
      <c r="G55" s="415">
        <v>223</v>
      </c>
      <c r="H55" s="415">
        <v>223</v>
      </c>
      <c r="I55" s="415">
        <v>223</v>
      </c>
      <c r="J55" s="415">
        <v>223</v>
      </c>
      <c r="K55" s="416">
        <v>223</v>
      </c>
      <c r="L55" s="416" t="s">
        <v>265</v>
      </c>
      <c r="M55" s="417" t="s">
        <v>265</v>
      </c>
      <c r="N55" s="418">
        <v>223</v>
      </c>
      <c r="O55" s="419"/>
      <c r="P55" s="420"/>
      <c r="Q55" s="421"/>
    </row>
    <row r="56" spans="1:17" s="422" customFormat="1" ht="20.25" customHeight="1">
      <c r="A56" s="375"/>
      <c r="B56" s="423"/>
      <c r="C56" s="414" t="s">
        <v>343</v>
      </c>
      <c r="D56" s="414" t="s">
        <v>353</v>
      </c>
      <c r="E56" s="414" t="s">
        <v>309</v>
      </c>
      <c r="F56" s="414" t="s">
        <v>354</v>
      </c>
      <c r="G56" s="415">
        <v>94</v>
      </c>
      <c r="H56" s="415">
        <v>94</v>
      </c>
      <c r="I56" s="415">
        <v>94</v>
      </c>
      <c r="J56" s="415">
        <v>94</v>
      </c>
      <c r="K56" s="416">
        <v>94</v>
      </c>
      <c r="L56" s="416" t="s">
        <v>265</v>
      </c>
      <c r="M56" s="417" t="s">
        <v>265</v>
      </c>
      <c r="N56" s="418">
        <v>94</v>
      </c>
      <c r="O56" s="419"/>
      <c r="P56" s="420"/>
      <c r="Q56" s="421"/>
    </row>
    <row r="57" spans="1:17" s="422" customFormat="1" ht="20.25" customHeight="1">
      <c r="A57" s="375"/>
      <c r="B57" s="423"/>
      <c r="C57" s="414" t="s">
        <v>325</v>
      </c>
      <c r="D57" s="414" t="s">
        <v>353</v>
      </c>
      <c r="E57" s="414" t="s">
        <v>309</v>
      </c>
      <c r="F57" s="414" t="s">
        <v>354</v>
      </c>
      <c r="G57" s="415">
        <v>62.05</v>
      </c>
      <c r="H57" s="415">
        <v>62.05</v>
      </c>
      <c r="I57" s="415">
        <v>62.05</v>
      </c>
      <c r="J57" s="415">
        <v>62.05</v>
      </c>
      <c r="K57" s="416">
        <v>62.05</v>
      </c>
      <c r="L57" s="416" t="s">
        <v>265</v>
      </c>
      <c r="M57" s="417" t="s">
        <v>265</v>
      </c>
      <c r="N57" s="418">
        <v>62.05</v>
      </c>
      <c r="O57" s="419"/>
      <c r="P57" s="420"/>
      <c r="Q57" s="421"/>
    </row>
    <row r="58" spans="1:17" s="422" customFormat="1" ht="20.25" customHeight="1">
      <c r="A58" s="375"/>
      <c r="B58" s="447"/>
      <c r="C58" s="414" t="s">
        <v>322</v>
      </c>
      <c r="D58" s="414" t="s">
        <v>356</v>
      </c>
      <c r="E58" s="414" t="s">
        <v>309</v>
      </c>
      <c r="F58" s="414" t="s">
        <v>354</v>
      </c>
      <c r="G58" s="415">
        <v>168.67</v>
      </c>
      <c r="H58" s="415" t="s">
        <v>265</v>
      </c>
      <c r="I58" s="415">
        <v>144.63999999999999</v>
      </c>
      <c r="J58" s="415">
        <v>178.25</v>
      </c>
      <c r="K58" s="416">
        <v>155.47999999999999</v>
      </c>
      <c r="L58" s="416" t="s">
        <v>265</v>
      </c>
      <c r="M58" s="417" t="s">
        <v>265</v>
      </c>
      <c r="N58" s="418">
        <v>157.69999999999999</v>
      </c>
      <c r="O58" s="419"/>
      <c r="P58" s="420"/>
      <c r="Q58" s="421"/>
    </row>
    <row r="59" spans="1:17" s="422" customFormat="1" ht="20.25" customHeight="1">
      <c r="A59" s="375"/>
      <c r="B59" s="423" t="s">
        <v>357</v>
      </c>
      <c r="C59" s="414" t="s">
        <v>329</v>
      </c>
      <c r="D59" s="414" t="s">
        <v>353</v>
      </c>
      <c r="E59" s="414" t="s">
        <v>309</v>
      </c>
      <c r="F59" s="414" t="s">
        <v>354</v>
      </c>
      <c r="G59" s="415">
        <v>110</v>
      </c>
      <c r="H59" s="415">
        <v>110</v>
      </c>
      <c r="I59" s="415">
        <v>110</v>
      </c>
      <c r="J59" s="415">
        <v>110</v>
      </c>
      <c r="K59" s="416">
        <v>110</v>
      </c>
      <c r="L59" s="416" t="s">
        <v>265</v>
      </c>
      <c r="M59" s="417" t="s">
        <v>265</v>
      </c>
      <c r="N59" s="418">
        <v>110</v>
      </c>
      <c r="O59" s="419"/>
      <c r="P59" s="420"/>
      <c r="Q59" s="421"/>
    </row>
    <row r="60" spans="1:17" s="422" customFormat="1" ht="20.25" customHeight="1">
      <c r="A60" s="375"/>
      <c r="B60" s="423"/>
      <c r="C60" s="414" t="s">
        <v>322</v>
      </c>
      <c r="D60" s="414" t="s">
        <v>353</v>
      </c>
      <c r="E60" s="414" t="s">
        <v>309</v>
      </c>
      <c r="F60" s="414" t="s">
        <v>354</v>
      </c>
      <c r="G60" s="415">
        <v>157.35</v>
      </c>
      <c r="H60" s="415">
        <v>161.24</v>
      </c>
      <c r="I60" s="415">
        <v>162.29</v>
      </c>
      <c r="J60" s="415">
        <v>163.47</v>
      </c>
      <c r="K60" s="416">
        <v>162.72</v>
      </c>
      <c r="L60" s="416" t="s">
        <v>265</v>
      </c>
      <c r="M60" s="417" t="s">
        <v>265</v>
      </c>
      <c r="N60" s="418">
        <v>161.63999999999999</v>
      </c>
      <c r="O60" s="419"/>
      <c r="P60" s="420"/>
      <c r="Q60" s="421"/>
    </row>
    <row r="61" spans="1:17" s="422" customFormat="1" ht="20.25" customHeight="1">
      <c r="A61" s="375"/>
      <c r="B61" s="423"/>
      <c r="C61" s="414" t="s">
        <v>322</v>
      </c>
      <c r="D61" s="414" t="s">
        <v>356</v>
      </c>
      <c r="E61" s="414" t="s">
        <v>309</v>
      </c>
      <c r="F61" s="414" t="s">
        <v>354</v>
      </c>
      <c r="G61" s="415">
        <v>173.22</v>
      </c>
      <c r="H61" s="415">
        <v>153.13999999999999</v>
      </c>
      <c r="I61" s="415">
        <v>153.57</v>
      </c>
      <c r="J61" s="415">
        <v>164.22</v>
      </c>
      <c r="K61" s="416">
        <v>177.56</v>
      </c>
      <c r="L61" s="416" t="s">
        <v>265</v>
      </c>
      <c r="M61" s="417" t="s">
        <v>265</v>
      </c>
      <c r="N61" s="418">
        <v>161.94</v>
      </c>
      <c r="O61" s="419"/>
      <c r="P61" s="420"/>
      <c r="Q61" s="421"/>
    </row>
    <row r="62" spans="1:17" s="422" customFormat="1" ht="20.25" customHeight="1">
      <c r="A62" s="375"/>
      <c r="B62" s="447"/>
      <c r="C62" s="414" t="s">
        <v>325</v>
      </c>
      <c r="D62" s="414" t="s">
        <v>356</v>
      </c>
      <c r="E62" s="414" t="s">
        <v>309</v>
      </c>
      <c r="F62" s="414" t="s">
        <v>354</v>
      </c>
      <c r="G62" s="415">
        <v>165.49</v>
      </c>
      <c r="H62" s="415">
        <v>165.49</v>
      </c>
      <c r="I62" s="415">
        <v>165.49</v>
      </c>
      <c r="J62" s="415">
        <v>165.49</v>
      </c>
      <c r="K62" s="416">
        <v>165.49</v>
      </c>
      <c r="L62" s="416" t="s">
        <v>265</v>
      </c>
      <c r="M62" s="417" t="s">
        <v>265</v>
      </c>
      <c r="N62" s="418">
        <v>165.49</v>
      </c>
      <c r="O62" s="419"/>
      <c r="P62" s="420"/>
      <c r="Q62" s="421"/>
    </row>
    <row r="63" spans="1:17" s="422" customFormat="1" ht="20.25" customHeight="1">
      <c r="A63" s="375"/>
      <c r="B63" s="412" t="s">
        <v>358</v>
      </c>
      <c r="C63" s="414" t="s">
        <v>322</v>
      </c>
      <c r="D63" s="414" t="s">
        <v>341</v>
      </c>
      <c r="E63" s="414" t="s">
        <v>309</v>
      </c>
      <c r="F63" s="414" t="s">
        <v>354</v>
      </c>
      <c r="G63" s="415">
        <v>165.82</v>
      </c>
      <c r="H63" s="415">
        <v>164.57</v>
      </c>
      <c r="I63" s="415">
        <v>167.4</v>
      </c>
      <c r="J63" s="415">
        <v>171.06</v>
      </c>
      <c r="K63" s="416">
        <v>168.08</v>
      </c>
      <c r="L63" s="416" t="s">
        <v>265</v>
      </c>
      <c r="M63" s="417" t="s">
        <v>265</v>
      </c>
      <c r="N63" s="418">
        <v>167.26</v>
      </c>
      <c r="O63" s="419"/>
      <c r="P63" s="420"/>
      <c r="Q63" s="421"/>
    </row>
    <row r="64" spans="1:17" s="422" customFormat="1" ht="20.25" customHeight="1" thickBot="1">
      <c r="A64" s="375"/>
      <c r="B64" s="424"/>
      <c r="C64" s="425" t="s">
        <v>336</v>
      </c>
      <c r="D64" s="425" t="s">
        <v>341</v>
      </c>
      <c r="E64" s="425" t="s">
        <v>309</v>
      </c>
      <c r="F64" s="426" t="s">
        <v>354</v>
      </c>
      <c r="G64" s="427">
        <v>151</v>
      </c>
      <c r="H64" s="427">
        <v>166</v>
      </c>
      <c r="I64" s="427">
        <v>153</v>
      </c>
      <c r="J64" s="427">
        <v>164</v>
      </c>
      <c r="K64" s="427">
        <v>148</v>
      </c>
      <c r="L64" s="427" t="s">
        <v>265</v>
      </c>
      <c r="M64" s="428" t="s">
        <v>265</v>
      </c>
      <c r="N64" s="429">
        <v>156.76</v>
      </c>
      <c r="O64" s="430"/>
      <c r="P64" s="420"/>
      <c r="Q64" s="421"/>
    </row>
    <row r="67" spans="1:17" ht="15" customHeight="1">
      <c r="B67" s="394" t="s">
        <v>359</v>
      </c>
      <c r="C67" s="394"/>
      <c r="D67" s="394"/>
      <c r="E67" s="394"/>
      <c r="F67" s="394"/>
      <c r="G67" s="394"/>
      <c r="H67" s="394"/>
      <c r="I67" s="394"/>
      <c r="J67" s="394"/>
      <c r="K67" s="394"/>
      <c r="L67" s="394"/>
      <c r="M67" s="394"/>
      <c r="N67" s="394"/>
      <c r="O67" s="396"/>
    </row>
    <row r="68" spans="1:17" ht="4.5" customHeight="1" thickBot="1">
      <c r="B68" s="431"/>
    </row>
    <row r="69" spans="1:17" ht="27" customHeight="1">
      <c r="B69" s="448" t="s">
        <v>254</v>
      </c>
      <c r="C69" s="449" t="s">
        <v>298</v>
      </c>
      <c r="D69" s="450" t="s">
        <v>299</v>
      </c>
      <c r="E69" s="449" t="s">
        <v>300</v>
      </c>
      <c r="F69" s="450" t="s">
        <v>301</v>
      </c>
      <c r="G69" s="451" t="s">
        <v>302</v>
      </c>
      <c r="H69" s="452"/>
      <c r="I69" s="453"/>
      <c r="J69" s="452" t="s">
        <v>303</v>
      </c>
      <c r="K69" s="452"/>
      <c r="L69" s="452"/>
      <c r="M69" s="452"/>
      <c r="N69" s="454"/>
      <c r="O69" s="405"/>
    </row>
    <row r="70" spans="1:17" ht="19.95" customHeight="1">
      <c r="B70" s="455"/>
      <c r="C70" s="456"/>
      <c r="D70" s="457" t="s">
        <v>304</v>
      </c>
      <c r="E70" s="456"/>
      <c r="F70" s="457"/>
      <c r="G70" s="458">
        <v>45873</v>
      </c>
      <c r="H70" s="458">
        <v>45874</v>
      </c>
      <c r="I70" s="458">
        <v>45875</v>
      </c>
      <c r="J70" s="458">
        <v>45876</v>
      </c>
      <c r="K70" s="458">
        <v>45877</v>
      </c>
      <c r="L70" s="458">
        <v>45878</v>
      </c>
      <c r="M70" s="458">
        <v>45879</v>
      </c>
      <c r="N70" s="459" t="s">
        <v>305</v>
      </c>
      <c r="O70" s="411"/>
    </row>
    <row r="71" spans="1:17" s="422" customFormat="1" ht="20.25" customHeight="1">
      <c r="A71" s="375"/>
      <c r="B71" s="423" t="s">
        <v>360</v>
      </c>
      <c r="C71" s="414" t="s">
        <v>307</v>
      </c>
      <c r="D71" s="414" t="s">
        <v>361</v>
      </c>
      <c r="E71" s="414" t="s">
        <v>102</v>
      </c>
      <c r="F71" s="414" t="s">
        <v>102</v>
      </c>
      <c r="G71" s="415">
        <v>150</v>
      </c>
      <c r="H71" s="415">
        <v>150</v>
      </c>
      <c r="I71" s="415">
        <v>150</v>
      </c>
      <c r="J71" s="415">
        <v>150</v>
      </c>
      <c r="K71" s="416">
        <v>150</v>
      </c>
      <c r="L71" s="416" t="s">
        <v>265</v>
      </c>
      <c r="M71" s="417" t="s">
        <v>265</v>
      </c>
      <c r="N71" s="418">
        <v>150</v>
      </c>
      <c r="O71" s="419"/>
      <c r="P71" s="420"/>
      <c r="Q71" s="421"/>
    </row>
    <row r="72" spans="1:17" s="422" customFormat="1" ht="20.25" customHeight="1">
      <c r="A72" s="375"/>
      <c r="B72" s="423"/>
      <c r="C72" s="414" t="s">
        <v>307</v>
      </c>
      <c r="D72" s="414" t="s">
        <v>362</v>
      </c>
      <c r="E72" s="414" t="s">
        <v>102</v>
      </c>
      <c r="F72" s="414" t="s">
        <v>102</v>
      </c>
      <c r="G72" s="415">
        <v>160</v>
      </c>
      <c r="H72" s="415">
        <v>160</v>
      </c>
      <c r="I72" s="415">
        <v>160</v>
      </c>
      <c r="J72" s="415">
        <v>160</v>
      </c>
      <c r="K72" s="416">
        <v>160</v>
      </c>
      <c r="L72" s="416" t="s">
        <v>265</v>
      </c>
      <c r="M72" s="417" t="s">
        <v>265</v>
      </c>
      <c r="N72" s="418">
        <v>160</v>
      </c>
      <c r="O72" s="419"/>
      <c r="P72" s="420"/>
      <c r="Q72" s="421"/>
    </row>
    <row r="73" spans="1:17" s="422" customFormat="1" ht="20.25" customHeight="1" thickBot="1">
      <c r="A73" s="375"/>
      <c r="B73" s="424"/>
      <c r="C73" s="425" t="s">
        <v>336</v>
      </c>
      <c r="D73" s="425" t="s">
        <v>363</v>
      </c>
      <c r="E73" s="425" t="s">
        <v>102</v>
      </c>
      <c r="F73" s="426" t="s">
        <v>102</v>
      </c>
      <c r="G73" s="427">
        <v>238</v>
      </c>
      <c r="H73" s="427">
        <v>246</v>
      </c>
      <c r="I73" s="427">
        <v>242</v>
      </c>
      <c r="J73" s="427">
        <v>254</v>
      </c>
      <c r="K73" s="427">
        <v>240</v>
      </c>
      <c r="L73" s="427" t="s">
        <v>265</v>
      </c>
      <c r="M73" s="428" t="s">
        <v>265</v>
      </c>
      <c r="N73" s="429">
        <v>243.97</v>
      </c>
      <c r="O73" s="430"/>
      <c r="P73" s="420"/>
      <c r="Q73" s="421"/>
    </row>
    <row r="74" spans="1:17">
      <c r="N74" s="119" t="s">
        <v>68</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9"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2FDEA-21D2-4C8D-87E0-0FE0808E4E24}">
  <sheetPr>
    <pageSetUpPr fitToPage="1"/>
  </sheetPr>
  <dimension ref="A1:J49"/>
  <sheetViews>
    <sheetView showGridLines="0" zoomScaleNormal="100" zoomScaleSheetLayoutView="70" workbookViewId="0"/>
  </sheetViews>
  <sheetFormatPr baseColWidth="10" defaultColWidth="14.44140625" defaultRowHeight="16.2"/>
  <cols>
    <col min="1" max="1" width="3" style="460" customWidth="1"/>
    <col min="2" max="2" width="22.44140625" style="461" customWidth="1"/>
    <col min="3" max="3" width="17.77734375" style="461" customWidth="1"/>
    <col min="4" max="4" width="73.109375" style="461" bestFit="1" customWidth="1"/>
    <col min="5" max="5" width="8.77734375" style="461" customWidth="1"/>
    <col min="6" max="6" width="24.77734375" style="461" customWidth="1"/>
    <col min="7" max="7" width="69.21875" style="461" customWidth="1"/>
    <col min="8" max="8" width="3.77734375" style="377" customWidth="1"/>
    <col min="9" max="9" width="9.5546875" style="377" customWidth="1"/>
    <col min="10" max="10" width="12.21875" style="377" bestFit="1" customWidth="1"/>
    <col min="11" max="11" width="14.44140625" style="377"/>
    <col min="12" max="13" width="16.77734375" style="377" bestFit="1" customWidth="1"/>
    <col min="14" max="14" width="14.44140625" style="377" bestFit="1" customWidth="1"/>
    <col min="15" max="16384" width="14.44140625" style="377"/>
  </cols>
  <sheetData>
    <row r="1" spans="1:10" ht="11.25" customHeight="1">
      <c r="B1" s="460"/>
      <c r="C1" s="460"/>
      <c r="D1" s="460"/>
      <c r="E1" s="460"/>
      <c r="F1" s="460"/>
      <c r="G1" s="460"/>
      <c r="H1" s="460"/>
      <c r="I1" s="460"/>
    </row>
    <row r="2" spans="1:10">
      <c r="G2" s="381"/>
      <c r="H2" s="382"/>
    </row>
    <row r="3" spans="1:10" ht="8.25" customHeight="1">
      <c r="H3" s="382"/>
    </row>
    <row r="4" spans="1:10" ht="1.5" customHeight="1" thickBot="1">
      <c r="H4" s="382"/>
    </row>
    <row r="5" spans="1:10" ht="26.25" customHeight="1" thickBot="1">
      <c r="B5" s="462" t="s">
        <v>364</v>
      </c>
      <c r="C5" s="463"/>
      <c r="D5" s="463"/>
      <c r="E5" s="463"/>
      <c r="F5" s="463"/>
      <c r="G5" s="464"/>
      <c r="H5" s="384"/>
    </row>
    <row r="6" spans="1:10" ht="15" customHeight="1">
      <c r="B6" s="465"/>
      <c r="C6" s="465"/>
      <c r="D6" s="465"/>
      <c r="E6" s="465"/>
      <c r="F6" s="465"/>
      <c r="G6" s="465"/>
      <c r="H6" s="386"/>
    </row>
    <row r="7" spans="1:10" ht="33.6" customHeight="1">
      <c r="B7" s="466" t="s">
        <v>365</v>
      </c>
      <c r="C7" s="466"/>
      <c r="D7" s="466"/>
      <c r="E7" s="466"/>
      <c r="F7" s="466"/>
      <c r="G7" s="466"/>
      <c r="H7" s="386"/>
    </row>
    <row r="8" spans="1:10" ht="27" customHeight="1">
      <c r="B8" s="467" t="s">
        <v>366</v>
      </c>
      <c r="C8" s="468"/>
      <c r="D8" s="468"/>
      <c r="E8" s="468"/>
      <c r="F8" s="468"/>
      <c r="G8" s="468"/>
      <c r="H8" s="386"/>
    </row>
    <row r="9" spans="1:10" ht="17.25" customHeight="1">
      <c r="A9" s="469"/>
      <c r="B9" s="470" t="s">
        <v>297</v>
      </c>
      <c r="C9" s="470"/>
      <c r="D9" s="470"/>
      <c r="E9" s="470"/>
      <c r="F9" s="470"/>
      <c r="G9" s="470"/>
      <c r="H9" s="471"/>
      <c r="J9" s="472"/>
    </row>
    <row r="10" spans="1:10" ht="3.75" customHeight="1" thickBot="1">
      <c r="B10" s="473"/>
    </row>
    <row r="11" spans="1:10" ht="30" customHeight="1">
      <c r="B11" s="397" t="s">
        <v>254</v>
      </c>
      <c r="C11" s="398" t="s">
        <v>298</v>
      </c>
      <c r="D11" s="399" t="s">
        <v>299</v>
      </c>
      <c r="E11" s="398" t="s">
        <v>300</v>
      </c>
      <c r="F11" s="399" t="s">
        <v>301</v>
      </c>
      <c r="G11" s="474" t="s">
        <v>367</v>
      </c>
      <c r="H11" s="405"/>
    </row>
    <row r="12" spans="1:10" ht="30" customHeight="1">
      <c r="B12" s="406"/>
      <c r="C12" s="407"/>
      <c r="D12" s="475" t="s">
        <v>304</v>
      </c>
      <c r="E12" s="407"/>
      <c r="F12" s="408"/>
      <c r="G12" s="476" t="s">
        <v>368</v>
      </c>
      <c r="H12" s="411"/>
    </row>
    <row r="13" spans="1:10" s="482" customFormat="1" ht="30" customHeight="1">
      <c r="A13" s="477"/>
      <c r="B13" s="446" t="s">
        <v>306</v>
      </c>
      <c r="C13" s="478" t="s">
        <v>369</v>
      </c>
      <c r="D13" s="478" t="s">
        <v>370</v>
      </c>
      <c r="E13" s="478" t="s">
        <v>309</v>
      </c>
      <c r="F13" s="478" t="s">
        <v>310</v>
      </c>
      <c r="G13" s="479">
        <v>84.25</v>
      </c>
      <c r="H13" s="430"/>
      <c r="I13" s="480"/>
      <c r="J13" s="481"/>
    </row>
    <row r="14" spans="1:10" s="422" customFormat="1" ht="30" customHeight="1">
      <c r="A14" s="460"/>
      <c r="B14" s="423" t="s">
        <v>311</v>
      </c>
      <c r="C14" s="483" t="s">
        <v>369</v>
      </c>
      <c r="D14" s="483" t="s">
        <v>370</v>
      </c>
      <c r="E14" s="483" t="s">
        <v>309</v>
      </c>
      <c r="F14" s="484" t="s">
        <v>314</v>
      </c>
      <c r="G14" s="485">
        <v>100.61</v>
      </c>
      <c r="H14" s="486"/>
      <c r="I14" s="480"/>
      <c r="J14" s="481"/>
    </row>
    <row r="15" spans="1:10" s="422" customFormat="1" ht="30" customHeight="1" thickBot="1">
      <c r="A15" s="460"/>
      <c r="B15" s="487"/>
      <c r="C15" s="425" t="s">
        <v>369</v>
      </c>
      <c r="D15" s="425" t="s">
        <v>315</v>
      </c>
      <c r="E15" s="425" t="s">
        <v>309</v>
      </c>
      <c r="F15" s="488" t="s">
        <v>314</v>
      </c>
      <c r="G15" s="489">
        <v>97.49</v>
      </c>
      <c r="H15" s="430"/>
      <c r="I15" s="480"/>
      <c r="J15" s="481"/>
    </row>
    <row r="17" spans="1:10" ht="17.25" customHeight="1">
      <c r="A17" s="469"/>
      <c r="B17" s="470" t="s">
        <v>317</v>
      </c>
      <c r="C17" s="470"/>
      <c r="D17" s="470"/>
      <c r="E17" s="470"/>
      <c r="F17" s="470"/>
      <c r="G17" s="470"/>
      <c r="H17" s="471"/>
      <c r="J17" s="472"/>
    </row>
    <row r="18" spans="1:10" s="422" customFormat="1" ht="4.5" customHeight="1" thickBot="1">
      <c r="A18" s="460"/>
      <c r="B18" s="490"/>
      <c r="C18" s="491"/>
      <c r="D18" s="491"/>
      <c r="E18" s="491"/>
      <c r="F18" s="491"/>
      <c r="G18" s="491"/>
    </row>
    <row r="19" spans="1:10" s="422" customFormat="1" ht="30" customHeight="1">
      <c r="A19" s="460"/>
      <c r="B19" s="492" t="s">
        <v>254</v>
      </c>
      <c r="C19" s="493" t="s">
        <v>298</v>
      </c>
      <c r="D19" s="494" t="s">
        <v>299</v>
      </c>
      <c r="E19" s="493" t="s">
        <v>300</v>
      </c>
      <c r="F19" s="494" t="s">
        <v>301</v>
      </c>
      <c r="G19" s="495" t="s">
        <v>367</v>
      </c>
      <c r="H19" s="496"/>
    </row>
    <row r="20" spans="1:10" s="422" customFormat="1" ht="30" customHeight="1">
      <c r="A20" s="460"/>
      <c r="B20" s="497"/>
      <c r="C20" s="498"/>
      <c r="D20" s="475" t="s">
        <v>304</v>
      </c>
      <c r="E20" s="498"/>
      <c r="F20" s="475" t="s">
        <v>371</v>
      </c>
      <c r="G20" s="476" t="s">
        <v>368</v>
      </c>
      <c r="H20" s="486"/>
    </row>
    <row r="21" spans="1:10" s="422" customFormat="1" ht="30" customHeight="1">
      <c r="A21" s="460"/>
      <c r="B21" s="499" t="s">
        <v>318</v>
      </c>
      <c r="C21" s="483" t="s">
        <v>369</v>
      </c>
      <c r="D21" s="483" t="s">
        <v>320</v>
      </c>
      <c r="E21" s="483" t="s">
        <v>309</v>
      </c>
      <c r="F21" s="484" t="s">
        <v>321</v>
      </c>
      <c r="G21" s="485">
        <v>138.69</v>
      </c>
      <c r="H21" s="486"/>
      <c r="I21" s="480"/>
      <c r="J21" s="481"/>
    </row>
    <row r="22" spans="1:10" s="422" customFormat="1" ht="30" customHeight="1">
      <c r="A22" s="460"/>
      <c r="B22" s="500"/>
      <c r="C22" s="483" t="s">
        <v>369</v>
      </c>
      <c r="D22" s="483" t="s">
        <v>323</v>
      </c>
      <c r="E22" s="483" t="s">
        <v>309</v>
      </c>
      <c r="F22" s="484" t="s">
        <v>321</v>
      </c>
      <c r="G22" s="485">
        <v>130.34</v>
      </c>
      <c r="H22" s="430"/>
      <c r="I22" s="480"/>
      <c r="J22" s="481"/>
    </row>
    <row r="23" spans="1:10" s="422" customFormat="1" ht="30" customHeight="1">
      <c r="A23" s="460"/>
      <c r="B23" s="500"/>
      <c r="C23" s="483" t="s">
        <v>369</v>
      </c>
      <c r="D23" s="483" t="s">
        <v>324</v>
      </c>
      <c r="E23" s="483" t="s">
        <v>309</v>
      </c>
      <c r="F23" s="484" t="s">
        <v>321</v>
      </c>
      <c r="G23" s="485">
        <v>116.29</v>
      </c>
      <c r="H23" s="430"/>
      <c r="I23" s="480"/>
      <c r="J23" s="481"/>
    </row>
    <row r="24" spans="1:10" s="422" customFormat="1" ht="30" customHeight="1">
      <c r="A24" s="460"/>
      <c r="B24" s="500"/>
      <c r="C24" s="483" t="s">
        <v>369</v>
      </c>
      <c r="D24" s="483" t="s">
        <v>326</v>
      </c>
      <c r="E24" s="483" t="s">
        <v>309</v>
      </c>
      <c r="F24" s="484" t="s">
        <v>321</v>
      </c>
      <c r="G24" s="485">
        <v>107.19</v>
      </c>
      <c r="H24" s="430"/>
      <c r="I24" s="480"/>
      <c r="J24" s="481"/>
    </row>
    <row r="25" spans="1:10" s="422" customFormat="1" ht="30" customHeight="1">
      <c r="A25" s="460"/>
      <c r="B25" s="501"/>
      <c r="C25" s="483" t="s">
        <v>369</v>
      </c>
      <c r="D25" s="483" t="s">
        <v>372</v>
      </c>
      <c r="E25" s="483" t="s">
        <v>309</v>
      </c>
      <c r="F25" s="484" t="s">
        <v>321</v>
      </c>
      <c r="G25" s="502">
        <v>123.71</v>
      </c>
      <c r="H25" s="430"/>
      <c r="I25" s="480"/>
      <c r="J25" s="481"/>
    </row>
    <row r="26" spans="1:10" s="422" customFormat="1" ht="30" customHeight="1">
      <c r="A26" s="460"/>
      <c r="B26" s="423" t="s">
        <v>328</v>
      </c>
      <c r="C26" s="483" t="s">
        <v>369</v>
      </c>
      <c r="D26" s="483" t="s">
        <v>330</v>
      </c>
      <c r="E26" s="483" t="s">
        <v>309</v>
      </c>
      <c r="F26" s="484" t="s">
        <v>331</v>
      </c>
      <c r="G26" s="485">
        <v>123</v>
      </c>
      <c r="H26" s="486"/>
      <c r="I26" s="480"/>
      <c r="J26" s="481"/>
    </row>
    <row r="27" spans="1:10" s="482" customFormat="1" ht="30" customHeight="1" thickBot="1">
      <c r="A27" s="477"/>
      <c r="B27" s="487"/>
      <c r="C27" s="425" t="s">
        <v>369</v>
      </c>
      <c r="D27" s="425" t="s">
        <v>332</v>
      </c>
      <c r="E27" s="425" t="s">
        <v>309</v>
      </c>
      <c r="F27" s="488" t="s">
        <v>333</v>
      </c>
      <c r="G27" s="489">
        <v>164.04</v>
      </c>
      <c r="H27" s="430"/>
      <c r="I27" s="480"/>
      <c r="J27" s="481"/>
    </row>
    <row r="28" spans="1:10">
      <c r="G28" s="377"/>
    </row>
    <row r="29" spans="1:10" ht="21" customHeight="1">
      <c r="B29" s="470" t="s">
        <v>339</v>
      </c>
      <c r="C29" s="470"/>
      <c r="D29" s="470"/>
      <c r="E29" s="470"/>
      <c r="F29" s="470"/>
      <c r="G29" s="470"/>
      <c r="H29" s="503"/>
      <c r="J29" s="481"/>
    </row>
    <row r="30" spans="1:10" ht="21" customHeight="1" thickBot="1">
      <c r="B30" s="490"/>
      <c r="C30" s="491"/>
      <c r="D30" s="491"/>
      <c r="E30" s="491"/>
      <c r="F30" s="491"/>
      <c r="G30" s="491"/>
      <c r="H30" s="503"/>
      <c r="J30" s="481"/>
    </row>
    <row r="31" spans="1:10">
      <c r="B31" s="492" t="s">
        <v>254</v>
      </c>
      <c r="C31" s="493" t="s">
        <v>298</v>
      </c>
      <c r="D31" s="494" t="s">
        <v>299</v>
      </c>
      <c r="E31" s="493" t="s">
        <v>300</v>
      </c>
      <c r="F31" s="494" t="s">
        <v>301</v>
      </c>
      <c r="G31" s="495" t="s">
        <v>367</v>
      </c>
      <c r="J31" s="481"/>
    </row>
    <row r="32" spans="1:10">
      <c r="B32" s="497"/>
      <c r="C32" s="498"/>
      <c r="D32" s="475" t="s">
        <v>304</v>
      </c>
      <c r="E32" s="498"/>
      <c r="F32" s="475"/>
      <c r="G32" s="476" t="s">
        <v>368</v>
      </c>
      <c r="J32" s="481"/>
    </row>
    <row r="33" spans="1:10" s="422" customFormat="1" ht="30" customHeight="1">
      <c r="A33" s="460"/>
      <c r="B33" s="412" t="s">
        <v>340</v>
      </c>
      <c r="C33" s="478" t="s">
        <v>369</v>
      </c>
      <c r="D33" s="478" t="s">
        <v>373</v>
      </c>
      <c r="E33" s="478" t="s">
        <v>102</v>
      </c>
      <c r="F33" s="504" t="s">
        <v>342</v>
      </c>
      <c r="G33" s="505">
        <v>147.97999999999999</v>
      </c>
      <c r="H33" s="430"/>
      <c r="I33" s="480"/>
      <c r="J33" s="481"/>
    </row>
    <row r="34" spans="1:10" s="422" customFormat="1" ht="30" customHeight="1">
      <c r="A34" s="460"/>
      <c r="B34" s="447"/>
      <c r="C34" s="478" t="s">
        <v>369</v>
      </c>
      <c r="D34" s="478" t="s">
        <v>374</v>
      </c>
      <c r="E34" s="478" t="s">
        <v>102</v>
      </c>
      <c r="F34" s="504" t="s">
        <v>342</v>
      </c>
      <c r="G34" s="505">
        <v>191.15</v>
      </c>
      <c r="H34" s="430"/>
      <c r="I34" s="480"/>
      <c r="J34" s="481"/>
    </row>
    <row r="35" spans="1:10" s="422" customFormat="1" ht="30" customHeight="1">
      <c r="A35" s="460"/>
      <c r="B35" s="412" t="s">
        <v>344</v>
      </c>
      <c r="C35" s="478" t="s">
        <v>369</v>
      </c>
      <c r="D35" s="478" t="s">
        <v>346</v>
      </c>
      <c r="E35" s="478" t="s">
        <v>102</v>
      </c>
      <c r="F35" s="504" t="s">
        <v>347</v>
      </c>
      <c r="G35" s="505">
        <v>437.5</v>
      </c>
      <c r="H35" s="430"/>
      <c r="I35" s="480"/>
      <c r="J35" s="481"/>
    </row>
    <row r="36" spans="1:10" s="422" customFormat="1" ht="30" customHeight="1">
      <c r="A36" s="460"/>
      <c r="B36" s="412" t="s">
        <v>348</v>
      </c>
      <c r="C36" s="478" t="s">
        <v>369</v>
      </c>
      <c r="D36" s="478" t="s">
        <v>341</v>
      </c>
      <c r="E36" s="478" t="s">
        <v>102</v>
      </c>
      <c r="F36" s="504" t="s">
        <v>350</v>
      </c>
      <c r="G36" s="505">
        <v>132.57</v>
      </c>
      <c r="H36" s="430"/>
      <c r="I36" s="480"/>
      <c r="J36" s="481"/>
    </row>
    <row r="37" spans="1:10" ht="30" customHeight="1">
      <c r="B37" s="412" t="s">
        <v>351</v>
      </c>
      <c r="C37" s="478" t="s">
        <v>369</v>
      </c>
      <c r="D37" s="478" t="s">
        <v>375</v>
      </c>
      <c r="E37" s="478" t="s">
        <v>309</v>
      </c>
      <c r="F37" s="504" t="s">
        <v>354</v>
      </c>
      <c r="G37" s="505">
        <v>143.91</v>
      </c>
      <c r="I37" s="480"/>
      <c r="J37" s="481"/>
    </row>
    <row r="38" spans="1:10" s="422" customFormat="1" ht="30" customHeight="1">
      <c r="A38" s="460"/>
      <c r="B38" s="501"/>
      <c r="C38" s="483" t="s">
        <v>369</v>
      </c>
      <c r="D38" s="483" t="s">
        <v>376</v>
      </c>
      <c r="E38" s="483" t="s">
        <v>309</v>
      </c>
      <c r="F38" s="484" t="s">
        <v>354</v>
      </c>
      <c r="G38" s="506">
        <v>157.69999999999999</v>
      </c>
      <c r="H38" s="430"/>
      <c r="I38" s="480"/>
      <c r="J38" s="481"/>
    </row>
    <row r="39" spans="1:10" s="422" customFormat="1" ht="30" customHeight="1">
      <c r="A39" s="460"/>
      <c r="B39" s="501" t="s">
        <v>358</v>
      </c>
      <c r="C39" s="483" t="s">
        <v>369</v>
      </c>
      <c r="D39" s="483" t="s">
        <v>377</v>
      </c>
      <c r="E39" s="483" t="s">
        <v>309</v>
      </c>
      <c r="F39" s="484" t="s">
        <v>354</v>
      </c>
      <c r="G39" s="502">
        <v>166.39</v>
      </c>
      <c r="H39" s="430"/>
      <c r="I39" s="480"/>
      <c r="J39" s="481"/>
    </row>
    <row r="40" spans="1:10" ht="30" customHeight="1">
      <c r="B40" s="412" t="s">
        <v>357</v>
      </c>
      <c r="C40" s="478" t="s">
        <v>369</v>
      </c>
      <c r="D40" s="478" t="s">
        <v>353</v>
      </c>
      <c r="E40" s="478" t="s">
        <v>309</v>
      </c>
      <c r="F40" s="504" t="s">
        <v>354</v>
      </c>
      <c r="G40" s="505">
        <v>141.25</v>
      </c>
      <c r="I40" s="480"/>
      <c r="J40" s="481"/>
    </row>
    <row r="41" spans="1:10" ht="30" customHeight="1" thickBot="1">
      <c r="B41" s="487"/>
      <c r="C41" s="425" t="s">
        <v>369</v>
      </c>
      <c r="D41" s="425" t="s">
        <v>356</v>
      </c>
      <c r="E41" s="425" t="s">
        <v>309</v>
      </c>
      <c r="F41" s="488" t="s">
        <v>354</v>
      </c>
      <c r="G41" s="507">
        <v>162.61000000000001</v>
      </c>
      <c r="I41" s="480"/>
      <c r="J41" s="481"/>
    </row>
    <row r="42" spans="1:10" ht="21" customHeight="1">
      <c r="B42" s="376"/>
      <c r="G42" s="377"/>
      <c r="J42" s="481"/>
    </row>
    <row r="43" spans="1:10" ht="17.25" customHeight="1">
      <c r="A43" s="469"/>
      <c r="B43" s="470" t="s">
        <v>359</v>
      </c>
      <c r="C43" s="470"/>
      <c r="D43" s="470"/>
      <c r="E43" s="470"/>
      <c r="F43" s="470"/>
      <c r="G43" s="470"/>
      <c r="H43" s="471"/>
      <c r="J43" s="472"/>
    </row>
    <row r="44" spans="1:10" s="422" customFormat="1" ht="5.25" customHeight="1" thickBot="1">
      <c r="A44" s="460"/>
      <c r="B44" s="490"/>
      <c r="C44" s="491"/>
      <c r="D44" s="491"/>
      <c r="E44" s="491"/>
      <c r="F44" s="491"/>
      <c r="G44" s="491"/>
    </row>
    <row r="45" spans="1:10" s="422" customFormat="1" ht="30" customHeight="1">
      <c r="A45" s="460"/>
      <c r="B45" s="492" t="s">
        <v>254</v>
      </c>
      <c r="C45" s="493" t="s">
        <v>298</v>
      </c>
      <c r="D45" s="494" t="s">
        <v>299</v>
      </c>
      <c r="E45" s="493" t="s">
        <v>300</v>
      </c>
      <c r="F45" s="494" t="s">
        <v>301</v>
      </c>
      <c r="G45" s="495" t="s">
        <v>367</v>
      </c>
      <c r="H45" s="496"/>
    </row>
    <row r="46" spans="1:10" s="422" customFormat="1" ht="30" customHeight="1">
      <c r="A46" s="460"/>
      <c r="B46" s="497"/>
      <c r="C46" s="498"/>
      <c r="D46" s="475" t="s">
        <v>304</v>
      </c>
      <c r="E46" s="498"/>
      <c r="F46" s="475"/>
      <c r="G46" s="476" t="s">
        <v>368</v>
      </c>
      <c r="H46" s="486"/>
    </row>
    <row r="47" spans="1:10" ht="30" customHeight="1">
      <c r="B47" s="412" t="s">
        <v>360</v>
      </c>
      <c r="C47" s="478" t="s">
        <v>369</v>
      </c>
      <c r="D47" s="478" t="s">
        <v>378</v>
      </c>
      <c r="E47" s="478" t="s">
        <v>102</v>
      </c>
      <c r="F47" s="504" t="s">
        <v>102</v>
      </c>
      <c r="G47" s="505">
        <v>150.87</v>
      </c>
      <c r="I47" s="480"/>
      <c r="J47" s="481"/>
    </row>
    <row r="48" spans="1:10" s="482" customFormat="1" ht="30" customHeight="1" thickBot="1">
      <c r="A48" s="477"/>
      <c r="B48" s="487"/>
      <c r="C48" s="425" t="s">
        <v>369</v>
      </c>
      <c r="D48" s="425" t="s">
        <v>363</v>
      </c>
      <c r="E48" s="425" t="s">
        <v>102</v>
      </c>
      <c r="F48" s="488" t="s">
        <v>102</v>
      </c>
      <c r="G48" s="508">
        <v>243.97</v>
      </c>
      <c r="H48" s="430"/>
      <c r="I48" s="480"/>
      <c r="J48" s="481"/>
    </row>
    <row r="49" spans="7:7">
      <c r="G49" s="119" t="s">
        <v>68</v>
      </c>
    </row>
  </sheetData>
  <mergeCells count="8">
    <mergeCell ref="B29:G29"/>
    <mergeCell ref="B43:G43"/>
    <mergeCell ref="B5:G5"/>
    <mergeCell ref="B6:G6"/>
    <mergeCell ref="B7:G7"/>
    <mergeCell ref="B8:G8"/>
    <mergeCell ref="B9:G9"/>
    <mergeCell ref="B17:G17"/>
  </mergeCells>
  <printOptions horizontalCentered="1" verticalCentered="1"/>
  <pageMargins left="0.70866141732283472" right="0.70866141732283472" top="0.74803149606299213" bottom="0.74803149606299213" header="0.31496062992125984" footer="0.31496062992125984"/>
  <pageSetup paperSize="9" scale="39"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00093-8464-4668-9FA1-476F18E2B588}">
  <sheetPr>
    <pageSetUpPr fitToPage="1"/>
  </sheetPr>
  <dimension ref="A1:R122"/>
  <sheetViews>
    <sheetView zoomScaleNormal="100" zoomScaleSheetLayoutView="75" workbookViewId="0"/>
  </sheetViews>
  <sheetFormatPr baseColWidth="10" defaultColWidth="14.44140625" defaultRowHeight="16.350000000000001" customHeight="1"/>
  <cols>
    <col min="1" max="1" width="0.77734375" style="509" customWidth="1"/>
    <col min="2" max="2" width="22.21875" style="510" customWidth="1"/>
    <col min="3" max="3" width="15.5546875" style="510" bestFit="1" customWidth="1"/>
    <col min="4" max="4" width="51.5546875" style="510" bestFit="1" customWidth="1"/>
    <col min="5" max="5" width="13.21875" style="510" customWidth="1"/>
    <col min="6" max="6" width="16.44140625" style="510" customWidth="1"/>
    <col min="7" max="14" width="17.77734375" style="510" customWidth="1"/>
    <col min="15" max="15" width="1.5546875" style="377" customWidth="1"/>
    <col min="16" max="16" width="10.77734375" style="377" customWidth="1"/>
    <col min="17" max="17" width="14.44140625" style="377"/>
    <col min="18" max="18" width="12.21875" style="377" bestFit="1" customWidth="1"/>
    <col min="19" max="16384" width="14.44140625" style="377"/>
  </cols>
  <sheetData>
    <row r="1" spans="1:18" ht="9.75" customHeight="1"/>
    <row r="2" spans="1:18" ht="6.75" customHeight="1">
      <c r="B2" s="511"/>
      <c r="C2" s="511"/>
      <c r="D2" s="511"/>
      <c r="E2" s="511"/>
      <c r="F2" s="511"/>
      <c r="G2" s="511"/>
      <c r="K2" s="381"/>
      <c r="L2" s="381"/>
      <c r="M2" s="381"/>
      <c r="N2" s="381"/>
    </row>
    <row r="3" spans="1:18" ht="3.75" customHeight="1">
      <c r="B3" s="511"/>
      <c r="C3" s="511"/>
      <c r="D3" s="511"/>
      <c r="E3" s="511"/>
      <c r="F3" s="511"/>
      <c r="G3" s="511"/>
    </row>
    <row r="4" spans="1:18" ht="29.25" customHeight="1" thickBot="1">
      <c r="B4" s="385" t="s">
        <v>379</v>
      </c>
      <c r="C4" s="385"/>
      <c r="D4" s="385"/>
      <c r="E4" s="385"/>
      <c r="F4" s="385"/>
      <c r="G4" s="385"/>
      <c r="H4" s="385"/>
      <c r="I4" s="385"/>
      <c r="J4" s="385"/>
      <c r="K4" s="385"/>
      <c r="L4" s="385"/>
      <c r="M4" s="385"/>
      <c r="N4" s="385"/>
    </row>
    <row r="5" spans="1:18" ht="16.350000000000001" customHeight="1">
      <c r="B5" s="387" t="s">
        <v>380</v>
      </c>
      <c r="C5" s="388"/>
      <c r="D5" s="388"/>
      <c r="E5" s="388"/>
      <c r="F5" s="388"/>
      <c r="G5" s="388"/>
      <c r="H5" s="388"/>
      <c r="I5" s="388"/>
      <c r="J5" s="388"/>
      <c r="K5" s="388"/>
      <c r="L5" s="388"/>
      <c r="M5" s="388"/>
      <c r="N5" s="389"/>
    </row>
    <row r="6" spans="1:18" ht="16.350000000000001" customHeight="1" thickBot="1">
      <c r="B6" s="390" t="s">
        <v>295</v>
      </c>
      <c r="C6" s="391"/>
      <c r="D6" s="391"/>
      <c r="E6" s="391"/>
      <c r="F6" s="391"/>
      <c r="G6" s="391"/>
      <c r="H6" s="391"/>
      <c r="I6" s="391"/>
      <c r="J6" s="391"/>
      <c r="K6" s="391"/>
      <c r="L6" s="391"/>
      <c r="M6" s="391"/>
      <c r="N6" s="392"/>
    </row>
    <row r="7" spans="1:18" ht="16.350000000000001" customHeight="1">
      <c r="B7" s="465"/>
      <c r="C7" s="465"/>
      <c r="D7" s="465"/>
      <c r="E7" s="465"/>
      <c r="F7" s="465"/>
      <c r="G7" s="465"/>
      <c r="H7" s="465"/>
      <c r="I7" s="465"/>
      <c r="J7" s="465"/>
      <c r="K7" s="465"/>
      <c r="L7" s="465"/>
      <c r="M7" s="465"/>
      <c r="N7" s="465"/>
      <c r="Q7" s="376"/>
    </row>
    <row r="8" spans="1:18" ht="16.350000000000001" customHeight="1">
      <c r="B8" s="393" t="s">
        <v>296</v>
      </c>
      <c r="C8" s="393"/>
      <c r="D8" s="393"/>
      <c r="E8" s="393"/>
      <c r="F8" s="393"/>
      <c r="G8" s="393"/>
      <c r="H8" s="393"/>
      <c r="I8" s="393"/>
      <c r="J8" s="393"/>
      <c r="K8" s="393"/>
      <c r="L8" s="393"/>
      <c r="M8" s="393"/>
      <c r="N8" s="393"/>
    </row>
    <row r="9" spans="1:18" ht="24.75" customHeight="1">
      <c r="A9" s="375"/>
      <c r="B9" s="394" t="s">
        <v>98</v>
      </c>
      <c r="C9" s="394"/>
      <c r="D9" s="394"/>
      <c r="E9" s="394"/>
      <c r="F9" s="394"/>
      <c r="G9" s="394"/>
      <c r="H9" s="394"/>
      <c r="I9" s="394"/>
      <c r="J9" s="394"/>
      <c r="K9" s="394"/>
      <c r="L9" s="394"/>
      <c r="M9" s="394"/>
      <c r="N9" s="394"/>
      <c r="O9" s="386"/>
    </row>
    <row r="10" spans="1:18" ht="3" customHeight="1" thickBot="1"/>
    <row r="11" spans="1:18" ht="22.35" customHeight="1">
      <c r="B11" s="397" t="s">
        <v>254</v>
      </c>
      <c r="C11" s="398" t="s">
        <v>298</v>
      </c>
      <c r="D11" s="399" t="s">
        <v>299</v>
      </c>
      <c r="E11" s="398" t="s">
        <v>300</v>
      </c>
      <c r="F11" s="399" t="s">
        <v>301</v>
      </c>
      <c r="G11" s="400" t="s">
        <v>302</v>
      </c>
      <c r="H11" s="401"/>
      <c r="I11" s="402"/>
      <c r="J11" s="401" t="s">
        <v>303</v>
      </c>
      <c r="K11" s="401"/>
      <c r="L11" s="403"/>
      <c r="M11" s="403"/>
      <c r="N11" s="404"/>
    </row>
    <row r="12" spans="1:18" ht="16.350000000000001" customHeight="1">
      <c r="B12" s="406"/>
      <c r="C12" s="407"/>
      <c r="D12" s="408" t="s">
        <v>304</v>
      </c>
      <c r="E12" s="407"/>
      <c r="F12" s="408"/>
      <c r="G12" s="409">
        <v>45873</v>
      </c>
      <c r="H12" s="409">
        <v>45874</v>
      </c>
      <c r="I12" s="409">
        <v>45875</v>
      </c>
      <c r="J12" s="409">
        <v>45876</v>
      </c>
      <c r="K12" s="409">
        <v>45877</v>
      </c>
      <c r="L12" s="409">
        <v>45878</v>
      </c>
      <c r="M12" s="409">
        <v>45879</v>
      </c>
      <c r="N12" s="444" t="s">
        <v>305</v>
      </c>
    </row>
    <row r="13" spans="1:18" ht="20.100000000000001" customHeight="1">
      <c r="B13" s="512" t="s">
        <v>381</v>
      </c>
      <c r="C13" s="513" t="s">
        <v>382</v>
      </c>
      <c r="D13" s="513" t="s">
        <v>341</v>
      </c>
      <c r="E13" s="513" t="s">
        <v>102</v>
      </c>
      <c r="F13" s="513" t="s">
        <v>102</v>
      </c>
      <c r="G13" s="514">
        <v>370.83</v>
      </c>
      <c r="H13" s="514">
        <v>370.83</v>
      </c>
      <c r="I13" s="514">
        <v>370.83</v>
      </c>
      <c r="J13" s="514">
        <v>370.83</v>
      </c>
      <c r="K13" s="514">
        <v>370.83</v>
      </c>
      <c r="L13" s="514" t="s">
        <v>265</v>
      </c>
      <c r="M13" s="515" t="s">
        <v>265</v>
      </c>
      <c r="N13" s="516">
        <v>370.83</v>
      </c>
      <c r="P13" s="430"/>
      <c r="Q13" s="421"/>
      <c r="R13" s="517"/>
    </row>
    <row r="14" spans="1:18" ht="20.100000000000001" customHeight="1">
      <c r="B14" s="512"/>
      <c r="C14" s="513" t="s">
        <v>383</v>
      </c>
      <c r="D14" s="513" t="s">
        <v>341</v>
      </c>
      <c r="E14" s="513" t="s">
        <v>102</v>
      </c>
      <c r="F14" s="513" t="s">
        <v>102</v>
      </c>
      <c r="G14" s="514">
        <v>318.2</v>
      </c>
      <c r="H14" s="514">
        <v>318.2</v>
      </c>
      <c r="I14" s="514">
        <v>318.2</v>
      </c>
      <c r="J14" s="514">
        <v>318.2</v>
      </c>
      <c r="K14" s="514">
        <v>318.2</v>
      </c>
      <c r="L14" s="514" t="s">
        <v>265</v>
      </c>
      <c r="M14" s="515" t="s">
        <v>265</v>
      </c>
      <c r="N14" s="516">
        <v>318.2</v>
      </c>
      <c r="P14" s="430"/>
      <c r="Q14" s="421"/>
      <c r="R14" s="517"/>
    </row>
    <row r="15" spans="1:18" ht="20.100000000000001" customHeight="1">
      <c r="B15" s="512"/>
      <c r="C15" s="513" t="s">
        <v>384</v>
      </c>
      <c r="D15" s="513" t="s">
        <v>341</v>
      </c>
      <c r="E15" s="513" t="s">
        <v>102</v>
      </c>
      <c r="F15" s="513" t="s">
        <v>102</v>
      </c>
      <c r="G15" s="514">
        <v>125.66</v>
      </c>
      <c r="H15" s="514">
        <v>125.66</v>
      </c>
      <c r="I15" s="514">
        <v>125.66</v>
      </c>
      <c r="J15" s="514">
        <v>125.66</v>
      </c>
      <c r="K15" s="514">
        <v>125.66</v>
      </c>
      <c r="L15" s="514" t="s">
        <v>265</v>
      </c>
      <c r="M15" s="515" t="s">
        <v>265</v>
      </c>
      <c r="N15" s="516">
        <v>125.66</v>
      </c>
      <c r="P15" s="430"/>
      <c r="Q15" s="421"/>
      <c r="R15" s="517"/>
    </row>
    <row r="16" spans="1:18" ht="20.100000000000001" customHeight="1">
      <c r="B16" s="512"/>
      <c r="C16" s="513" t="s">
        <v>355</v>
      </c>
      <c r="D16" s="513" t="s">
        <v>341</v>
      </c>
      <c r="E16" s="513" t="s">
        <v>102</v>
      </c>
      <c r="F16" s="513" t="s">
        <v>102</v>
      </c>
      <c r="G16" s="514">
        <v>110</v>
      </c>
      <c r="H16" s="514">
        <v>110</v>
      </c>
      <c r="I16" s="514">
        <v>110</v>
      </c>
      <c r="J16" s="514">
        <v>110</v>
      </c>
      <c r="K16" s="514">
        <v>110</v>
      </c>
      <c r="L16" s="514" t="s">
        <v>265</v>
      </c>
      <c r="M16" s="515" t="s">
        <v>265</v>
      </c>
      <c r="N16" s="516">
        <v>110</v>
      </c>
      <c r="P16" s="430"/>
      <c r="Q16" s="421"/>
      <c r="R16" s="517"/>
    </row>
    <row r="17" spans="2:18" ht="20.100000000000001" customHeight="1">
      <c r="B17" s="512"/>
      <c r="C17" s="513" t="s">
        <v>385</v>
      </c>
      <c r="D17" s="513" t="s">
        <v>341</v>
      </c>
      <c r="E17" s="513" t="s">
        <v>102</v>
      </c>
      <c r="F17" s="513" t="s">
        <v>102</v>
      </c>
      <c r="G17" s="514">
        <v>303.10000000000002</v>
      </c>
      <c r="H17" s="514">
        <v>303.10000000000002</v>
      </c>
      <c r="I17" s="514">
        <v>303.10000000000002</v>
      </c>
      <c r="J17" s="514">
        <v>303.10000000000002</v>
      </c>
      <c r="K17" s="514">
        <v>303.10000000000002</v>
      </c>
      <c r="L17" s="514" t="s">
        <v>265</v>
      </c>
      <c r="M17" s="515" t="s">
        <v>265</v>
      </c>
      <c r="N17" s="516">
        <v>303.10000000000002</v>
      </c>
      <c r="P17" s="430"/>
      <c r="Q17" s="421"/>
      <c r="R17" s="517"/>
    </row>
    <row r="18" spans="2:18" ht="20.100000000000001" customHeight="1">
      <c r="B18" s="512"/>
      <c r="C18" s="513" t="s">
        <v>386</v>
      </c>
      <c r="D18" s="513" t="s">
        <v>341</v>
      </c>
      <c r="E18" s="513" t="s">
        <v>102</v>
      </c>
      <c r="F18" s="513" t="s">
        <v>102</v>
      </c>
      <c r="G18" s="514">
        <v>393.86</v>
      </c>
      <c r="H18" s="514">
        <v>393.86</v>
      </c>
      <c r="I18" s="514">
        <v>393.86</v>
      </c>
      <c r="J18" s="514">
        <v>393.86</v>
      </c>
      <c r="K18" s="514">
        <v>393.86</v>
      </c>
      <c r="L18" s="514" t="s">
        <v>265</v>
      </c>
      <c r="M18" s="515" t="s">
        <v>265</v>
      </c>
      <c r="N18" s="516">
        <v>393.86</v>
      </c>
      <c r="P18" s="430"/>
      <c r="Q18" s="421"/>
      <c r="R18" s="517"/>
    </row>
    <row r="19" spans="2:18" ht="20.100000000000001" customHeight="1">
      <c r="B19" s="518" t="s">
        <v>387</v>
      </c>
      <c r="C19" s="478" t="s">
        <v>388</v>
      </c>
      <c r="D19" s="478" t="s">
        <v>389</v>
      </c>
      <c r="E19" s="478" t="s">
        <v>102</v>
      </c>
      <c r="F19" s="478" t="s">
        <v>390</v>
      </c>
      <c r="G19" s="415">
        <v>250</v>
      </c>
      <c r="H19" s="415">
        <v>250</v>
      </c>
      <c r="I19" s="415">
        <v>250</v>
      </c>
      <c r="J19" s="415">
        <v>250</v>
      </c>
      <c r="K19" s="415">
        <v>250</v>
      </c>
      <c r="L19" s="415" t="s">
        <v>265</v>
      </c>
      <c r="M19" s="519" t="s">
        <v>265</v>
      </c>
      <c r="N19" s="520">
        <v>250</v>
      </c>
      <c r="P19" s="430"/>
      <c r="Q19" s="421"/>
      <c r="R19" s="517"/>
    </row>
    <row r="20" spans="2:18" ht="20.100000000000001" customHeight="1">
      <c r="B20" s="512"/>
      <c r="C20" s="478" t="s">
        <v>391</v>
      </c>
      <c r="D20" s="478" t="s">
        <v>389</v>
      </c>
      <c r="E20" s="478" t="s">
        <v>102</v>
      </c>
      <c r="F20" s="478" t="s">
        <v>390</v>
      </c>
      <c r="G20" s="415">
        <v>180</v>
      </c>
      <c r="H20" s="415">
        <v>180</v>
      </c>
      <c r="I20" s="415">
        <v>180</v>
      </c>
      <c r="J20" s="415">
        <v>180</v>
      </c>
      <c r="K20" s="415">
        <v>180</v>
      </c>
      <c r="L20" s="415" t="s">
        <v>265</v>
      </c>
      <c r="M20" s="519" t="s">
        <v>265</v>
      </c>
      <c r="N20" s="520">
        <v>180</v>
      </c>
      <c r="P20" s="430"/>
      <c r="Q20" s="421"/>
      <c r="R20" s="517"/>
    </row>
    <row r="21" spans="2:18" ht="20.100000000000001" customHeight="1">
      <c r="B21" s="512"/>
      <c r="C21" s="478" t="s">
        <v>392</v>
      </c>
      <c r="D21" s="478" t="s">
        <v>389</v>
      </c>
      <c r="E21" s="478" t="s">
        <v>102</v>
      </c>
      <c r="F21" s="478" t="s">
        <v>390</v>
      </c>
      <c r="G21" s="415">
        <v>200</v>
      </c>
      <c r="H21" s="415">
        <v>200</v>
      </c>
      <c r="I21" s="415">
        <v>200</v>
      </c>
      <c r="J21" s="415">
        <v>200</v>
      </c>
      <c r="K21" s="415">
        <v>200</v>
      </c>
      <c r="L21" s="415" t="s">
        <v>265</v>
      </c>
      <c r="M21" s="519" t="s">
        <v>265</v>
      </c>
      <c r="N21" s="520">
        <v>200</v>
      </c>
      <c r="P21" s="430"/>
      <c r="Q21" s="421"/>
      <c r="R21" s="517"/>
    </row>
    <row r="22" spans="2:18" ht="20.100000000000001" customHeight="1">
      <c r="B22" s="512"/>
      <c r="C22" s="478" t="s">
        <v>393</v>
      </c>
      <c r="D22" s="478" t="s">
        <v>389</v>
      </c>
      <c r="E22" s="478" t="s">
        <v>102</v>
      </c>
      <c r="F22" s="478" t="s">
        <v>390</v>
      </c>
      <c r="G22" s="415">
        <v>235</v>
      </c>
      <c r="H22" s="415">
        <v>235</v>
      </c>
      <c r="I22" s="415">
        <v>235</v>
      </c>
      <c r="J22" s="415">
        <v>235</v>
      </c>
      <c r="K22" s="415">
        <v>235</v>
      </c>
      <c r="L22" s="415" t="s">
        <v>265</v>
      </c>
      <c r="M22" s="519" t="s">
        <v>265</v>
      </c>
      <c r="N22" s="520">
        <v>235</v>
      </c>
      <c r="P22" s="430"/>
      <c r="Q22" s="421"/>
      <c r="R22" s="517"/>
    </row>
    <row r="23" spans="2:18" ht="20.100000000000001" customHeight="1">
      <c r="B23" s="512"/>
      <c r="C23" s="478" t="s">
        <v>388</v>
      </c>
      <c r="D23" s="478" t="s">
        <v>394</v>
      </c>
      <c r="E23" s="478" t="s">
        <v>102</v>
      </c>
      <c r="F23" s="478" t="s">
        <v>395</v>
      </c>
      <c r="G23" s="415">
        <v>280</v>
      </c>
      <c r="H23" s="415">
        <v>280</v>
      </c>
      <c r="I23" s="415">
        <v>280</v>
      </c>
      <c r="J23" s="415">
        <v>280</v>
      </c>
      <c r="K23" s="415">
        <v>280</v>
      </c>
      <c r="L23" s="415" t="s">
        <v>265</v>
      </c>
      <c r="M23" s="519" t="s">
        <v>265</v>
      </c>
      <c r="N23" s="520">
        <v>280</v>
      </c>
      <c r="P23" s="430"/>
      <c r="Q23" s="421"/>
      <c r="R23" s="517"/>
    </row>
    <row r="24" spans="2:18" ht="20.100000000000001" customHeight="1">
      <c r="B24" s="512"/>
      <c r="C24" s="478" t="s">
        <v>396</v>
      </c>
      <c r="D24" s="478" t="s">
        <v>394</v>
      </c>
      <c r="E24" s="478" t="s">
        <v>102</v>
      </c>
      <c r="F24" s="478" t="s">
        <v>395</v>
      </c>
      <c r="G24" s="415">
        <v>290</v>
      </c>
      <c r="H24" s="415">
        <v>290</v>
      </c>
      <c r="I24" s="415">
        <v>290</v>
      </c>
      <c r="J24" s="415">
        <v>290</v>
      </c>
      <c r="K24" s="415">
        <v>290</v>
      </c>
      <c r="L24" s="415" t="s">
        <v>265</v>
      </c>
      <c r="M24" s="519" t="s">
        <v>265</v>
      </c>
      <c r="N24" s="520">
        <v>290</v>
      </c>
      <c r="P24" s="430"/>
      <c r="Q24" s="421"/>
      <c r="R24" s="517"/>
    </row>
    <row r="25" spans="2:18" ht="20.100000000000001" customHeight="1">
      <c r="B25" s="512"/>
      <c r="C25" s="478" t="s">
        <v>391</v>
      </c>
      <c r="D25" s="478" t="s">
        <v>394</v>
      </c>
      <c r="E25" s="478" t="s">
        <v>102</v>
      </c>
      <c r="F25" s="478" t="s">
        <v>395</v>
      </c>
      <c r="G25" s="415">
        <v>294</v>
      </c>
      <c r="H25" s="415">
        <v>294</v>
      </c>
      <c r="I25" s="415">
        <v>294</v>
      </c>
      <c r="J25" s="415">
        <v>294</v>
      </c>
      <c r="K25" s="415">
        <v>294</v>
      </c>
      <c r="L25" s="415" t="s">
        <v>265</v>
      </c>
      <c r="M25" s="519" t="s">
        <v>265</v>
      </c>
      <c r="N25" s="520">
        <v>294</v>
      </c>
      <c r="P25" s="430"/>
      <c r="Q25" s="421"/>
      <c r="R25" s="517"/>
    </row>
    <row r="26" spans="2:18" ht="20.100000000000001" customHeight="1">
      <c r="B26" s="512"/>
      <c r="C26" s="478" t="s">
        <v>384</v>
      </c>
      <c r="D26" s="478" t="s">
        <v>394</v>
      </c>
      <c r="E26" s="478" t="s">
        <v>102</v>
      </c>
      <c r="F26" s="478" t="s">
        <v>395</v>
      </c>
      <c r="G26" s="415">
        <v>350</v>
      </c>
      <c r="H26" s="415">
        <v>350</v>
      </c>
      <c r="I26" s="415">
        <v>350</v>
      </c>
      <c r="J26" s="415">
        <v>350</v>
      </c>
      <c r="K26" s="415">
        <v>350</v>
      </c>
      <c r="L26" s="415" t="s">
        <v>265</v>
      </c>
      <c r="M26" s="519" t="s">
        <v>265</v>
      </c>
      <c r="N26" s="520">
        <v>350</v>
      </c>
      <c r="P26" s="430"/>
      <c r="Q26" s="421"/>
      <c r="R26" s="517"/>
    </row>
    <row r="27" spans="2:18" ht="20.100000000000001" customHeight="1">
      <c r="B27" s="512"/>
      <c r="C27" s="478" t="s">
        <v>392</v>
      </c>
      <c r="D27" s="478" t="s">
        <v>394</v>
      </c>
      <c r="E27" s="478" t="s">
        <v>102</v>
      </c>
      <c r="F27" s="478" t="s">
        <v>395</v>
      </c>
      <c r="G27" s="415">
        <v>225</v>
      </c>
      <c r="H27" s="415">
        <v>225</v>
      </c>
      <c r="I27" s="415">
        <v>225</v>
      </c>
      <c r="J27" s="415">
        <v>225</v>
      </c>
      <c r="K27" s="415">
        <v>225</v>
      </c>
      <c r="L27" s="415" t="s">
        <v>265</v>
      </c>
      <c r="M27" s="519" t="s">
        <v>265</v>
      </c>
      <c r="N27" s="520">
        <v>225</v>
      </c>
      <c r="P27" s="430"/>
      <c r="Q27" s="421"/>
      <c r="R27" s="517"/>
    </row>
    <row r="28" spans="2:18" ht="20.100000000000001" customHeight="1">
      <c r="B28" s="512"/>
      <c r="C28" s="478" t="s">
        <v>393</v>
      </c>
      <c r="D28" s="478" t="s">
        <v>394</v>
      </c>
      <c r="E28" s="478" t="s">
        <v>102</v>
      </c>
      <c r="F28" s="478" t="s">
        <v>395</v>
      </c>
      <c r="G28" s="415">
        <v>270</v>
      </c>
      <c r="H28" s="415">
        <v>270</v>
      </c>
      <c r="I28" s="415">
        <v>270</v>
      </c>
      <c r="J28" s="415">
        <v>270</v>
      </c>
      <c r="K28" s="415">
        <v>270</v>
      </c>
      <c r="L28" s="415" t="s">
        <v>265</v>
      </c>
      <c r="M28" s="519" t="s">
        <v>265</v>
      </c>
      <c r="N28" s="520">
        <v>270</v>
      </c>
      <c r="P28" s="430"/>
      <c r="Q28" s="421"/>
      <c r="R28" s="517"/>
    </row>
    <row r="29" spans="2:18" ht="20.100000000000001" customHeight="1">
      <c r="B29" s="512"/>
      <c r="C29" s="478" t="s">
        <v>397</v>
      </c>
      <c r="D29" s="478" t="s">
        <v>398</v>
      </c>
      <c r="E29" s="478" t="s">
        <v>102</v>
      </c>
      <c r="F29" s="478" t="s">
        <v>390</v>
      </c>
      <c r="G29" s="415">
        <v>265</v>
      </c>
      <c r="H29" s="415">
        <v>265</v>
      </c>
      <c r="I29" s="415">
        <v>265</v>
      </c>
      <c r="J29" s="415">
        <v>265</v>
      </c>
      <c r="K29" s="415">
        <v>265</v>
      </c>
      <c r="L29" s="415" t="s">
        <v>265</v>
      </c>
      <c r="M29" s="519" t="s">
        <v>265</v>
      </c>
      <c r="N29" s="520">
        <v>265</v>
      </c>
      <c r="P29" s="430"/>
      <c r="Q29" s="421"/>
      <c r="R29" s="517"/>
    </row>
    <row r="30" spans="2:18" ht="20.100000000000001" customHeight="1">
      <c r="B30" s="512"/>
      <c r="C30" s="478" t="s">
        <v>388</v>
      </c>
      <c r="D30" s="478" t="s">
        <v>398</v>
      </c>
      <c r="E30" s="478" t="s">
        <v>102</v>
      </c>
      <c r="F30" s="478" t="s">
        <v>390</v>
      </c>
      <c r="G30" s="415">
        <v>245</v>
      </c>
      <c r="H30" s="415">
        <v>245</v>
      </c>
      <c r="I30" s="415">
        <v>245</v>
      </c>
      <c r="J30" s="415">
        <v>245</v>
      </c>
      <c r="K30" s="415">
        <v>245</v>
      </c>
      <c r="L30" s="415" t="s">
        <v>265</v>
      </c>
      <c r="M30" s="519" t="s">
        <v>265</v>
      </c>
      <c r="N30" s="520">
        <v>245</v>
      </c>
      <c r="P30" s="430"/>
      <c r="Q30" s="421"/>
      <c r="R30" s="517"/>
    </row>
    <row r="31" spans="2:18" ht="20.100000000000001" customHeight="1">
      <c r="B31" s="512"/>
      <c r="C31" s="478" t="s">
        <v>396</v>
      </c>
      <c r="D31" s="478" t="s">
        <v>398</v>
      </c>
      <c r="E31" s="478" t="s">
        <v>102</v>
      </c>
      <c r="F31" s="478" t="s">
        <v>390</v>
      </c>
      <c r="G31" s="415">
        <v>276.56</v>
      </c>
      <c r="H31" s="415">
        <v>276.56</v>
      </c>
      <c r="I31" s="415">
        <v>276.56</v>
      </c>
      <c r="J31" s="415">
        <v>276.56</v>
      </c>
      <c r="K31" s="415">
        <v>276.56</v>
      </c>
      <c r="L31" s="415" t="s">
        <v>265</v>
      </c>
      <c r="M31" s="519" t="s">
        <v>265</v>
      </c>
      <c r="N31" s="520">
        <v>276.56</v>
      </c>
      <c r="P31" s="430"/>
      <c r="Q31" s="421"/>
      <c r="R31" s="517"/>
    </row>
    <row r="32" spans="2:18" ht="20.100000000000001" customHeight="1">
      <c r="B32" s="512"/>
      <c r="C32" s="478" t="s">
        <v>391</v>
      </c>
      <c r="D32" s="478" t="s">
        <v>398</v>
      </c>
      <c r="E32" s="478" t="s">
        <v>102</v>
      </c>
      <c r="F32" s="478" t="s">
        <v>390</v>
      </c>
      <c r="G32" s="415">
        <v>160</v>
      </c>
      <c r="H32" s="415">
        <v>160</v>
      </c>
      <c r="I32" s="415">
        <v>160</v>
      </c>
      <c r="J32" s="415">
        <v>160</v>
      </c>
      <c r="K32" s="415">
        <v>160</v>
      </c>
      <c r="L32" s="415" t="s">
        <v>265</v>
      </c>
      <c r="M32" s="519" t="s">
        <v>265</v>
      </c>
      <c r="N32" s="520">
        <v>160</v>
      </c>
      <c r="P32" s="430"/>
      <c r="Q32" s="421"/>
      <c r="R32" s="517"/>
    </row>
    <row r="33" spans="1:18" s="525" customFormat="1" ht="20.100000000000001" customHeight="1">
      <c r="A33" s="521"/>
      <c r="B33" s="512"/>
      <c r="C33" s="478" t="s">
        <v>393</v>
      </c>
      <c r="D33" s="478" t="s">
        <v>398</v>
      </c>
      <c r="E33" s="478" t="s">
        <v>102</v>
      </c>
      <c r="F33" s="478" t="s">
        <v>390</v>
      </c>
      <c r="G33" s="522">
        <v>225</v>
      </c>
      <c r="H33" s="522">
        <v>225</v>
      </c>
      <c r="I33" s="522">
        <v>225</v>
      </c>
      <c r="J33" s="522">
        <v>225</v>
      </c>
      <c r="K33" s="522">
        <v>225</v>
      </c>
      <c r="L33" s="522" t="s">
        <v>265</v>
      </c>
      <c r="M33" s="523" t="s">
        <v>265</v>
      </c>
      <c r="N33" s="524">
        <v>225</v>
      </c>
      <c r="P33" s="430"/>
      <c r="Q33" s="421"/>
      <c r="R33" s="526"/>
    </row>
    <row r="34" spans="1:18" ht="20.100000000000001" customHeight="1">
      <c r="B34" s="518" t="s">
        <v>399</v>
      </c>
      <c r="C34" s="478" t="s">
        <v>400</v>
      </c>
      <c r="D34" s="478" t="s">
        <v>341</v>
      </c>
      <c r="E34" s="478" t="s">
        <v>102</v>
      </c>
      <c r="F34" s="478" t="s">
        <v>401</v>
      </c>
      <c r="G34" s="415">
        <v>82</v>
      </c>
      <c r="H34" s="415">
        <v>84</v>
      </c>
      <c r="I34" s="415">
        <v>59</v>
      </c>
      <c r="J34" s="415">
        <v>65</v>
      </c>
      <c r="K34" s="415">
        <v>56</v>
      </c>
      <c r="L34" s="415" t="s">
        <v>265</v>
      </c>
      <c r="M34" s="519" t="s">
        <v>265</v>
      </c>
      <c r="N34" s="520">
        <v>69.2</v>
      </c>
      <c r="P34" s="430"/>
      <c r="Q34" s="421"/>
      <c r="R34" s="517"/>
    </row>
    <row r="35" spans="1:18" ht="20.100000000000001" customHeight="1">
      <c r="B35" s="512"/>
      <c r="C35" s="478" t="s">
        <v>402</v>
      </c>
      <c r="D35" s="478" t="s">
        <v>341</v>
      </c>
      <c r="E35" s="478" t="s">
        <v>102</v>
      </c>
      <c r="F35" s="478" t="s">
        <v>401</v>
      </c>
      <c r="G35" s="415">
        <v>80</v>
      </c>
      <c r="H35" s="415">
        <v>80</v>
      </c>
      <c r="I35" s="415">
        <v>80</v>
      </c>
      <c r="J35" s="415">
        <v>80</v>
      </c>
      <c r="K35" s="415">
        <v>80</v>
      </c>
      <c r="L35" s="415" t="s">
        <v>265</v>
      </c>
      <c r="M35" s="519" t="s">
        <v>265</v>
      </c>
      <c r="N35" s="520">
        <v>80</v>
      </c>
      <c r="P35" s="430"/>
      <c r="Q35" s="421"/>
      <c r="R35" s="517"/>
    </row>
    <row r="36" spans="1:18" ht="20.100000000000001" customHeight="1">
      <c r="B36" s="512"/>
      <c r="C36" s="478" t="s">
        <v>403</v>
      </c>
      <c r="D36" s="478" t="s">
        <v>341</v>
      </c>
      <c r="E36" s="478" t="s">
        <v>102</v>
      </c>
      <c r="F36" s="478" t="s">
        <v>401</v>
      </c>
      <c r="G36" s="415">
        <v>77</v>
      </c>
      <c r="H36" s="415">
        <v>77</v>
      </c>
      <c r="I36" s="415">
        <v>77</v>
      </c>
      <c r="J36" s="415">
        <v>77</v>
      </c>
      <c r="K36" s="415">
        <v>77</v>
      </c>
      <c r="L36" s="415" t="s">
        <v>265</v>
      </c>
      <c r="M36" s="519" t="s">
        <v>265</v>
      </c>
      <c r="N36" s="520">
        <v>77</v>
      </c>
      <c r="P36" s="430"/>
      <c r="Q36" s="421"/>
      <c r="R36" s="517"/>
    </row>
    <row r="37" spans="1:18" ht="20.100000000000001" customHeight="1">
      <c r="B37" s="518" t="s">
        <v>404</v>
      </c>
      <c r="C37" s="478" t="s">
        <v>400</v>
      </c>
      <c r="D37" s="478" t="s">
        <v>370</v>
      </c>
      <c r="E37" s="478" t="s">
        <v>102</v>
      </c>
      <c r="F37" s="478" t="s">
        <v>405</v>
      </c>
      <c r="G37" s="415">
        <v>39</v>
      </c>
      <c r="H37" s="415">
        <v>49</v>
      </c>
      <c r="I37" s="415">
        <v>41.18</v>
      </c>
      <c r="J37" s="415">
        <v>70</v>
      </c>
      <c r="K37" s="415">
        <v>83</v>
      </c>
      <c r="L37" s="415" t="s">
        <v>265</v>
      </c>
      <c r="M37" s="519" t="s">
        <v>265</v>
      </c>
      <c r="N37" s="520">
        <v>56.44</v>
      </c>
      <c r="P37" s="430"/>
      <c r="Q37" s="421"/>
      <c r="R37" s="517"/>
    </row>
    <row r="38" spans="1:18" ht="20.100000000000001" customHeight="1">
      <c r="B38" s="512"/>
      <c r="C38" s="478" t="s">
        <v>352</v>
      </c>
      <c r="D38" s="478" t="s">
        <v>370</v>
      </c>
      <c r="E38" s="478" t="s">
        <v>102</v>
      </c>
      <c r="F38" s="478" t="s">
        <v>405</v>
      </c>
      <c r="G38" s="415">
        <v>75</v>
      </c>
      <c r="H38" s="415">
        <v>75</v>
      </c>
      <c r="I38" s="415">
        <v>75</v>
      </c>
      <c r="J38" s="415">
        <v>75</v>
      </c>
      <c r="K38" s="415">
        <v>75</v>
      </c>
      <c r="L38" s="415" t="s">
        <v>265</v>
      </c>
      <c r="M38" s="519" t="s">
        <v>265</v>
      </c>
      <c r="N38" s="520">
        <v>75</v>
      </c>
      <c r="P38" s="430"/>
      <c r="Q38" s="421"/>
      <c r="R38" s="517"/>
    </row>
    <row r="39" spans="1:18" ht="20.100000000000001" customHeight="1">
      <c r="B39" s="512"/>
      <c r="C39" s="478" t="s">
        <v>402</v>
      </c>
      <c r="D39" s="478" t="s">
        <v>370</v>
      </c>
      <c r="E39" s="478" t="s">
        <v>102</v>
      </c>
      <c r="F39" s="478" t="s">
        <v>405</v>
      </c>
      <c r="G39" s="415">
        <v>85</v>
      </c>
      <c r="H39" s="415">
        <v>85</v>
      </c>
      <c r="I39" s="415">
        <v>85</v>
      </c>
      <c r="J39" s="415">
        <v>85</v>
      </c>
      <c r="K39" s="415">
        <v>85</v>
      </c>
      <c r="L39" s="415" t="s">
        <v>265</v>
      </c>
      <c r="M39" s="519" t="s">
        <v>265</v>
      </c>
      <c r="N39" s="520">
        <v>85</v>
      </c>
      <c r="P39" s="430"/>
      <c r="Q39" s="421"/>
      <c r="R39" s="517"/>
    </row>
    <row r="40" spans="1:18" ht="20.100000000000001" customHeight="1">
      <c r="B40" s="512"/>
      <c r="C40" s="478" t="s">
        <v>336</v>
      </c>
      <c r="D40" s="478" t="s">
        <v>370</v>
      </c>
      <c r="E40" s="478" t="s">
        <v>102</v>
      </c>
      <c r="F40" s="478" t="s">
        <v>405</v>
      </c>
      <c r="G40" s="415">
        <v>64</v>
      </c>
      <c r="H40" s="415">
        <v>62</v>
      </c>
      <c r="I40" s="415">
        <v>71</v>
      </c>
      <c r="J40" s="415">
        <v>73</v>
      </c>
      <c r="K40" s="415">
        <v>77</v>
      </c>
      <c r="L40" s="415" t="s">
        <v>265</v>
      </c>
      <c r="M40" s="519" t="s">
        <v>265</v>
      </c>
      <c r="N40" s="520">
        <v>68.06</v>
      </c>
      <c r="P40" s="430"/>
      <c r="Q40" s="421"/>
      <c r="R40" s="517"/>
    </row>
    <row r="41" spans="1:18" ht="20.100000000000001" customHeight="1">
      <c r="B41" s="512"/>
      <c r="C41" s="478" t="s">
        <v>403</v>
      </c>
      <c r="D41" s="478" t="s">
        <v>370</v>
      </c>
      <c r="E41" s="478" t="s">
        <v>102</v>
      </c>
      <c r="F41" s="478" t="s">
        <v>405</v>
      </c>
      <c r="G41" s="415">
        <v>56</v>
      </c>
      <c r="H41" s="415">
        <v>56</v>
      </c>
      <c r="I41" s="415">
        <v>56</v>
      </c>
      <c r="J41" s="415">
        <v>56</v>
      </c>
      <c r="K41" s="415">
        <v>56</v>
      </c>
      <c r="L41" s="415" t="s">
        <v>265</v>
      </c>
      <c r="M41" s="519" t="s">
        <v>265</v>
      </c>
      <c r="N41" s="520">
        <v>56</v>
      </c>
      <c r="P41" s="430"/>
      <c r="Q41" s="421"/>
      <c r="R41" s="517"/>
    </row>
    <row r="42" spans="1:18" ht="20.100000000000001" customHeight="1">
      <c r="B42" s="518" t="s">
        <v>406</v>
      </c>
      <c r="C42" s="478" t="s">
        <v>336</v>
      </c>
      <c r="D42" s="478" t="s">
        <v>407</v>
      </c>
      <c r="E42" s="478" t="s">
        <v>102</v>
      </c>
      <c r="F42" s="478" t="s">
        <v>102</v>
      </c>
      <c r="G42" s="522">
        <v>52</v>
      </c>
      <c r="H42" s="522">
        <v>50</v>
      </c>
      <c r="I42" s="522">
        <v>53</v>
      </c>
      <c r="J42" s="522">
        <v>56</v>
      </c>
      <c r="K42" s="522">
        <v>55</v>
      </c>
      <c r="L42" s="527" t="s">
        <v>265</v>
      </c>
      <c r="M42" s="528" t="s">
        <v>265</v>
      </c>
      <c r="N42" s="524">
        <v>53.04</v>
      </c>
      <c r="P42" s="430"/>
      <c r="Q42" s="421"/>
      <c r="R42" s="517"/>
    </row>
    <row r="43" spans="1:18" ht="20.100000000000001" customHeight="1">
      <c r="B43" s="518" t="s">
        <v>408</v>
      </c>
      <c r="C43" s="478" t="s">
        <v>397</v>
      </c>
      <c r="D43" s="478" t="s">
        <v>341</v>
      </c>
      <c r="E43" s="478" t="s">
        <v>102</v>
      </c>
      <c r="F43" s="478" t="s">
        <v>409</v>
      </c>
      <c r="G43" s="415">
        <v>63.25</v>
      </c>
      <c r="H43" s="415">
        <v>63.25</v>
      </c>
      <c r="I43" s="415">
        <v>63.25</v>
      </c>
      <c r="J43" s="415">
        <v>63.25</v>
      </c>
      <c r="K43" s="415">
        <v>63.25</v>
      </c>
      <c r="L43" s="415" t="s">
        <v>265</v>
      </c>
      <c r="M43" s="519" t="s">
        <v>265</v>
      </c>
      <c r="N43" s="520">
        <v>63.25</v>
      </c>
      <c r="P43" s="430"/>
      <c r="Q43" s="421"/>
      <c r="R43" s="517"/>
    </row>
    <row r="44" spans="1:18" ht="20.100000000000001" customHeight="1">
      <c r="B44" s="512"/>
      <c r="C44" s="478" t="s">
        <v>388</v>
      </c>
      <c r="D44" s="478" t="s">
        <v>341</v>
      </c>
      <c r="E44" s="478" t="s">
        <v>102</v>
      </c>
      <c r="F44" s="478" t="s">
        <v>409</v>
      </c>
      <c r="G44" s="522">
        <v>60</v>
      </c>
      <c r="H44" s="522">
        <v>60</v>
      </c>
      <c r="I44" s="522">
        <v>60</v>
      </c>
      <c r="J44" s="522">
        <v>60</v>
      </c>
      <c r="K44" s="522">
        <v>60</v>
      </c>
      <c r="L44" s="527" t="s">
        <v>265</v>
      </c>
      <c r="M44" s="528" t="s">
        <v>265</v>
      </c>
      <c r="N44" s="524">
        <v>60</v>
      </c>
      <c r="P44" s="430"/>
      <c r="Q44" s="421"/>
      <c r="R44" s="517"/>
    </row>
    <row r="45" spans="1:18" ht="20.100000000000001" customHeight="1">
      <c r="B45" s="512"/>
      <c r="C45" s="478" t="s">
        <v>391</v>
      </c>
      <c r="D45" s="478" t="s">
        <v>341</v>
      </c>
      <c r="E45" s="478" t="s">
        <v>102</v>
      </c>
      <c r="F45" s="478" t="s">
        <v>409</v>
      </c>
      <c r="G45" s="522">
        <v>65</v>
      </c>
      <c r="H45" s="522">
        <v>65</v>
      </c>
      <c r="I45" s="522">
        <v>65</v>
      </c>
      <c r="J45" s="522">
        <v>65</v>
      </c>
      <c r="K45" s="522">
        <v>65</v>
      </c>
      <c r="L45" s="527" t="s">
        <v>265</v>
      </c>
      <c r="M45" s="528" t="s">
        <v>265</v>
      </c>
      <c r="N45" s="524">
        <v>65</v>
      </c>
      <c r="P45" s="430"/>
      <c r="Q45" s="421"/>
      <c r="R45" s="517"/>
    </row>
    <row r="46" spans="1:18" ht="20.100000000000001" customHeight="1">
      <c r="B46" s="512"/>
      <c r="C46" s="478" t="s">
        <v>384</v>
      </c>
      <c r="D46" s="478" t="s">
        <v>341</v>
      </c>
      <c r="E46" s="478" t="s">
        <v>102</v>
      </c>
      <c r="F46" s="478" t="s">
        <v>409</v>
      </c>
      <c r="G46" s="522">
        <v>100</v>
      </c>
      <c r="H46" s="522">
        <v>100</v>
      </c>
      <c r="I46" s="522">
        <v>100</v>
      </c>
      <c r="J46" s="522">
        <v>100</v>
      </c>
      <c r="K46" s="522">
        <v>100</v>
      </c>
      <c r="L46" s="527" t="s">
        <v>265</v>
      </c>
      <c r="M46" s="528" t="s">
        <v>265</v>
      </c>
      <c r="N46" s="524">
        <v>100</v>
      </c>
      <c r="P46" s="430"/>
      <c r="Q46" s="421"/>
      <c r="R46" s="517"/>
    </row>
    <row r="47" spans="1:18" s="525" customFormat="1" ht="20.100000000000001" customHeight="1">
      <c r="A47" s="521"/>
      <c r="B47" s="512"/>
      <c r="C47" s="529" t="s">
        <v>393</v>
      </c>
      <c r="D47" s="478" t="s">
        <v>341</v>
      </c>
      <c r="E47" s="478" t="s">
        <v>102</v>
      </c>
      <c r="F47" s="478" t="s">
        <v>409</v>
      </c>
      <c r="G47" s="522">
        <v>71</v>
      </c>
      <c r="H47" s="522">
        <v>71</v>
      </c>
      <c r="I47" s="522">
        <v>71</v>
      </c>
      <c r="J47" s="522">
        <v>71</v>
      </c>
      <c r="K47" s="522">
        <v>71</v>
      </c>
      <c r="L47" s="522" t="s">
        <v>265</v>
      </c>
      <c r="M47" s="523" t="s">
        <v>265</v>
      </c>
      <c r="N47" s="524">
        <v>71</v>
      </c>
      <c r="P47" s="430"/>
      <c r="Q47" s="421"/>
      <c r="R47" s="526"/>
    </row>
    <row r="48" spans="1:18" s="525" customFormat="1" ht="20.100000000000001" customHeight="1">
      <c r="A48" s="521"/>
      <c r="B48" s="518" t="s">
        <v>410</v>
      </c>
      <c r="C48" s="478" t="s">
        <v>397</v>
      </c>
      <c r="D48" s="478" t="s">
        <v>411</v>
      </c>
      <c r="E48" s="478" t="s">
        <v>102</v>
      </c>
      <c r="F48" s="478" t="s">
        <v>412</v>
      </c>
      <c r="G48" s="522">
        <v>194.3</v>
      </c>
      <c r="H48" s="522">
        <v>194.3</v>
      </c>
      <c r="I48" s="522">
        <v>194.3</v>
      </c>
      <c r="J48" s="522">
        <v>194.3</v>
      </c>
      <c r="K48" s="522">
        <v>194.3</v>
      </c>
      <c r="L48" s="522" t="s">
        <v>265</v>
      </c>
      <c r="M48" s="523" t="s">
        <v>265</v>
      </c>
      <c r="N48" s="524">
        <v>194.3</v>
      </c>
      <c r="P48" s="430"/>
      <c r="Q48" s="421"/>
      <c r="R48" s="526"/>
    </row>
    <row r="49" spans="1:18" ht="20.100000000000001" customHeight="1">
      <c r="B49" s="512"/>
      <c r="C49" s="478" t="s">
        <v>391</v>
      </c>
      <c r="D49" s="478" t="s">
        <v>411</v>
      </c>
      <c r="E49" s="478" t="s">
        <v>102</v>
      </c>
      <c r="F49" s="478" t="s">
        <v>412</v>
      </c>
      <c r="G49" s="522">
        <v>188.65</v>
      </c>
      <c r="H49" s="522">
        <v>188.65</v>
      </c>
      <c r="I49" s="522">
        <v>188.65</v>
      </c>
      <c r="J49" s="522">
        <v>188.65</v>
      </c>
      <c r="K49" s="522">
        <v>188.65</v>
      </c>
      <c r="L49" s="527" t="s">
        <v>265</v>
      </c>
      <c r="M49" s="528" t="s">
        <v>265</v>
      </c>
      <c r="N49" s="524">
        <v>188.65</v>
      </c>
      <c r="P49" s="430"/>
      <c r="Q49" s="421"/>
      <c r="R49" s="517"/>
    </row>
    <row r="50" spans="1:18" s="525" customFormat="1" ht="20.100000000000001" customHeight="1">
      <c r="A50" s="521"/>
      <c r="B50" s="512"/>
      <c r="C50" s="478" t="s">
        <v>413</v>
      </c>
      <c r="D50" s="478" t="s">
        <v>411</v>
      </c>
      <c r="E50" s="478" t="s">
        <v>102</v>
      </c>
      <c r="F50" s="478" t="s">
        <v>412</v>
      </c>
      <c r="G50" s="522">
        <v>337.25</v>
      </c>
      <c r="H50" s="522">
        <v>337.25</v>
      </c>
      <c r="I50" s="522">
        <v>337.25</v>
      </c>
      <c r="J50" s="522">
        <v>337.25</v>
      </c>
      <c r="K50" s="522">
        <v>337.25</v>
      </c>
      <c r="L50" s="522" t="s">
        <v>265</v>
      </c>
      <c r="M50" s="523" t="s">
        <v>265</v>
      </c>
      <c r="N50" s="524">
        <v>337.25</v>
      </c>
      <c r="P50" s="430"/>
      <c r="Q50" s="421"/>
      <c r="R50" s="526"/>
    </row>
    <row r="51" spans="1:18" s="525" customFormat="1" ht="20.100000000000001" customHeight="1">
      <c r="A51" s="521"/>
      <c r="B51" s="512"/>
      <c r="C51" s="478" t="s">
        <v>355</v>
      </c>
      <c r="D51" s="478" t="s">
        <v>411</v>
      </c>
      <c r="E51" s="478" t="s">
        <v>102</v>
      </c>
      <c r="F51" s="478" t="s">
        <v>412</v>
      </c>
      <c r="G51" s="522">
        <v>315</v>
      </c>
      <c r="H51" s="522">
        <v>315</v>
      </c>
      <c r="I51" s="522">
        <v>315</v>
      </c>
      <c r="J51" s="522">
        <v>315</v>
      </c>
      <c r="K51" s="522">
        <v>315</v>
      </c>
      <c r="L51" s="522" t="s">
        <v>265</v>
      </c>
      <c r="M51" s="523" t="s">
        <v>265</v>
      </c>
      <c r="N51" s="524">
        <v>315</v>
      </c>
      <c r="P51" s="430"/>
      <c r="Q51" s="421"/>
      <c r="R51" s="526"/>
    </row>
    <row r="52" spans="1:18" ht="20.100000000000001" customHeight="1">
      <c r="B52" s="518" t="s">
        <v>414</v>
      </c>
      <c r="C52" s="478" t="s">
        <v>388</v>
      </c>
      <c r="D52" s="478" t="s">
        <v>341</v>
      </c>
      <c r="E52" s="478" t="s">
        <v>102</v>
      </c>
      <c r="F52" s="478" t="s">
        <v>415</v>
      </c>
      <c r="G52" s="415">
        <v>95</v>
      </c>
      <c r="H52" s="415">
        <v>95</v>
      </c>
      <c r="I52" s="415">
        <v>95</v>
      </c>
      <c r="J52" s="415">
        <v>95</v>
      </c>
      <c r="K52" s="415">
        <v>95</v>
      </c>
      <c r="L52" s="415" t="s">
        <v>265</v>
      </c>
      <c r="M52" s="519" t="s">
        <v>265</v>
      </c>
      <c r="N52" s="520">
        <v>95</v>
      </c>
      <c r="P52" s="430"/>
      <c r="Q52" s="421"/>
      <c r="R52" s="517"/>
    </row>
    <row r="53" spans="1:18" s="525" customFormat="1" ht="20.100000000000001" customHeight="1">
      <c r="A53" s="521"/>
      <c r="B53" s="530"/>
      <c r="C53" s="478" t="s">
        <v>416</v>
      </c>
      <c r="D53" s="478" t="s">
        <v>341</v>
      </c>
      <c r="E53" s="478" t="s">
        <v>102</v>
      </c>
      <c r="F53" s="478" t="s">
        <v>415</v>
      </c>
      <c r="G53" s="522">
        <v>225.88</v>
      </c>
      <c r="H53" s="522">
        <v>225.88</v>
      </c>
      <c r="I53" s="522">
        <v>225.88</v>
      </c>
      <c r="J53" s="522">
        <v>225.88</v>
      </c>
      <c r="K53" s="522">
        <v>225.88</v>
      </c>
      <c r="L53" s="522" t="s">
        <v>265</v>
      </c>
      <c r="M53" s="523" t="s">
        <v>265</v>
      </c>
      <c r="N53" s="524">
        <v>225.88</v>
      </c>
      <c r="P53" s="430"/>
      <c r="Q53" s="421"/>
      <c r="R53" s="526"/>
    </row>
    <row r="54" spans="1:18" ht="20.100000000000001" customHeight="1">
      <c r="B54" s="512" t="s">
        <v>417</v>
      </c>
      <c r="C54" s="478" t="s">
        <v>402</v>
      </c>
      <c r="D54" s="478" t="s">
        <v>418</v>
      </c>
      <c r="E54" s="478" t="s">
        <v>102</v>
      </c>
      <c r="F54" s="478" t="s">
        <v>102</v>
      </c>
      <c r="G54" s="522">
        <v>50</v>
      </c>
      <c r="H54" s="522">
        <v>50</v>
      </c>
      <c r="I54" s="522">
        <v>50</v>
      </c>
      <c r="J54" s="522">
        <v>50</v>
      </c>
      <c r="K54" s="522">
        <v>50</v>
      </c>
      <c r="L54" s="527" t="s">
        <v>265</v>
      </c>
      <c r="M54" s="528" t="s">
        <v>265</v>
      </c>
      <c r="N54" s="524">
        <v>50</v>
      </c>
      <c r="P54" s="430"/>
      <c r="Q54" s="421"/>
      <c r="R54" s="517"/>
    </row>
    <row r="55" spans="1:18" ht="20.100000000000001" customHeight="1">
      <c r="B55" s="512"/>
      <c r="C55" s="478" t="s">
        <v>384</v>
      </c>
      <c r="D55" s="478" t="s">
        <v>341</v>
      </c>
      <c r="E55" s="478" t="s">
        <v>102</v>
      </c>
      <c r="F55" s="478" t="s">
        <v>102</v>
      </c>
      <c r="G55" s="522">
        <v>150</v>
      </c>
      <c r="H55" s="522">
        <v>150</v>
      </c>
      <c r="I55" s="522">
        <v>150</v>
      </c>
      <c r="J55" s="522">
        <v>150</v>
      </c>
      <c r="K55" s="522">
        <v>150</v>
      </c>
      <c r="L55" s="527" t="s">
        <v>265</v>
      </c>
      <c r="M55" s="528" t="s">
        <v>265</v>
      </c>
      <c r="N55" s="524">
        <v>150</v>
      </c>
      <c r="P55" s="430"/>
      <c r="Q55" s="421"/>
      <c r="R55" s="517"/>
    </row>
    <row r="56" spans="1:18" ht="20.100000000000001" customHeight="1">
      <c r="B56" s="512"/>
      <c r="C56" s="478" t="s">
        <v>355</v>
      </c>
      <c r="D56" s="478" t="s">
        <v>341</v>
      </c>
      <c r="E56" s="478" t="s">
        <v>102</v>
      </c>
      <c r="F56" s="478" t="s">
        <v>102</v>
      </c>
      <c r="G56" s="522">
        <v>60</v>
      </c>
      <c r="H56" s="522">
        <v>60</v>
      </c>
      <c r="I56" s="522">
        <v>60</v>
      </c>
      <c r="J56" s="522">
        <v>60</v>
      </c>
      <c r="K56" s="522">
        <v>60</v>
      </c>
      <c r="L56" s="527" t="s">
        <v>265</v>
      </c>
      <c r="M56" s="528" t="s">
        <v>265</v>
      </c>
      <c r="N56" s="524">
        <v>60</v>
      </c>
      <c r="P56" s="430"/>
      <c r="Q56" s="421"/>
      <c r="R56" s="517"/>
    </row>
    <row r="57" spans="1:18" ht="20.100000000000001" customHeight="1">
      <c r="B57" s="518" t="s">
        <v>419</v>
      </c>
      <c r="C57" s="478" t="s">
        <v>352</v>
      </c>
      <c r="D57" s="478" t="s">
        <v>370</v>
      </c>
      <c r="E57" s="478" t="s">
        <v>102</v>
      </c>
      <c r="F57" s="478" t="s">
        <v>102</v>
      </c>
      <c r="G57" s="522">
        <v>450</v>
      </c>
      <c r="H57" s="522">
        <v>450</v>
      </c>
      <c r="I57" s="522">
        <v>450</v>
      </c>
      <c r="J57" s="522">
        <v>450</v>
      </c>
      <c r="K57" s="522">
        <v>450</v>
      </c>
      <c r="L57" s="527" t="s">
        <v>265</v>
      </c>
      <c r="M57" s="528" t="s">
        <v>265</v>
      </c>
      <c r="N57" s="524">
        <v>450</v>
      </c>
      <c r="P57" s="430"/>
      <c r="Q57" s="421"/>
      <c r="R57" s="517"/>
    </row>
    <row r="58" spans="1:18" ht="20.100000000000001" customHeight="1">
      <c r="B58" s="518" t="s">
        <v>420</v>
      </c>
      <c r="C58" s="478" t="s">
        <v>400</v>
      </c>
      <c r="D58" s="478" t="s">
        <v>421</v>
      </c>
      <c r="E58" s="478" t="s">
        <v>102</v>
      </c>
      <c r="F58" s="478" t="s">
        <v>102</v>
      </c>
      <c r="G58" s="415">
        <v>282.67</v>
      </c>
      <c r="H58" s="415">
        <v>266</v>
      </c>
      <c r="I58" s="415">
        <v>286.5</v>
      </c>
      <c r="J58" s="415">
        <v>216.5</v>
      </c>
      <c r="K58" s="415">
        <v>242.5</v>
      </c>
      <c r="L58" s="416" t="s">
        <v>265</v>
      </c>
      <c r="M58" s="531" t="s">
        <v>265</v>
      </c>
      <c r="N58" s="520">
        <v>258.83</v>
      </c>
      <c r="P58" s="430"/>
      <c r="Q58" s="421"/>
      <c r="R58" s="517"/>
    </row>
    <row r="59" spans="1:18" ht="20.100000000000001" customHeight="1">
      <c r="B59" s="512"/>
      <c r="C59" s="478" t="s">
        <v>352</v>
      </c>
      <c r="D59" s="478" t="s">
        <v>421</v>
      </c>
      <c r="E59" s="478" t="s">
        <v>102</v>
      </c>
      <c r="F59" s="478" t="s">
        <v>102</v>
      </c>
      <c r="G59" s="415">
        <v>525</v>
      </c>
      <c r="H59" s="415">
        <v>525</v>
      </c>
      <c r="I59" s="415">
        <v>525</v>
      </c>
      <c r="J59" s="415">
        <v>525</v>
      </c>
      <c r="K59" s="415">
        <v>525</v>
      </c>
      <c r="L59" s="416" t="s">
        <v>265</v>
      </c>
      <c r="M59" s="531" t="s">
        <v>265</v>
      </c>
      <c r="N59" s="520">
        <v>525</v>
      </c>
      <c r="P59" s="430"/>
      <c r="Q59" s="421"/>
      <c r="R59" s="517"/>
    </row>
    <row r="60" spans="1:18" ht="20.100000000000001" customHeight="1">
      <c r="B60" s="512"/>
      <c r="C60" s="478" t="s">
        <v>382</v>
      </c>
      <c r="D60" s="478" t="s">
        <v>421</v>
      </c>
      <c r="E60" s="478" t="s">
        <v>102</v>
      </c>
      <c r="F60" s="478" t="s">
        <v>102</v>
      </c>
      <c r="G60" s="415">
        <v>502.15</v>
      </c>
      <c r="H60" s="415">
        <v>502.15</v>
      </c>
      <c r="I60" s="415">
        <v>502.15</v>
      </c>
      <c r="J60" s="415">
        <v>502.15</v>
      </c>
      <c r="K60" s="415">
        <v>502.15</v>
      </c>
      <c r="L60" s="416" t="s">
        <v>265</v>
      </c>
      <c r="M60" s="531" t="s">
        <v>265</v>
      </c>
      <c r="N60" s="520">
        <v>502.15</v>
      </c>
      <c r="P60" s="430"/>
      <c r="Q60" s="421"/>
      <c r="R60" s="517"/>
    </row>
    <row r="61" spans="1:18" ht="20.100000000000001" customHeight="1">
      <c r="B61" s="512"/>
      <c r="C61" s="478" t="s">
        <v>383</v>
      </c>
      <c r="D61" s="478" t="s">
        <v>421</v>
      </c>
      <c r="E61" s="478" t="s">
        <v>102</v>
      </c>
      <c r="F61" s="478" t="s">
        <v>102</v>
      </c>
      <c r="G61" s="415">
        <v>382</v>
      </c>
      <c r="H61" s="415">
        <v>382</v>
      </c>
      <c r="I61" s="415">
        <v>382</v>
      </c>
      <c r="J61" s="415">
        <v>382</v>
      </c>
      <c r="K61" s="415">
        <v>382</v>
      </c>
      <c r="L61" s="416" t="s">
        <v>265</v>
      </c>
      <c r="M61" s="531" t="s">
        <v>265</v>
      </c>
      <c r="N61" s="520">
        <v>382</v>
      </c>
      <c r="P61" s="430"/>
      <c r="Q61" s="421"/>
      <c r="R61" s="517"/>
    </row>
    <row r="62" spans="1:18" ht="20.100000000000001" customHeight="1">
      <c r="B62" s="512"/>
      <c r="C62" s="478" t="s">
        <v>402</v>
      </c>
      <c r="D62" s="478" t="s">
        <v>421</v>
      </c>
      <c r="E62" s="478" t="s">
        <v>102</v>
      </c>
      <c r="F62" s="478" t="s">
        <v>102</v>
      </c>
      <c r="G62" s="415">
        <v>380</v>
      </c>
      <c r="H62" s="415">
        <v>380</v>
      </c>
      <c r="I62" s="415">
        <v>380</v>
      </c>
      <c r="J62" s="415">
        <v>380</v>
      </c>
      <c r="K62" s="415">
        <v>380</v>
      </c>
      <c r="L62" s="416" t="s">
        <v>265</v>
      </c>
      <c r="M62" s="531" t="s">
        <v>265</v>
      </c>
      <c r="N62" s="520">
        <v>380</v>
      </c>
      <c r="P62" s="430"/>
      <c r="Q62" s="421"/>
      <c r="R62" s="517"/>
    </row>
    <row r="63" spans="1:18" ht="20.100000000000001" customHeight="1">
      <c r="B63" s="512"/>
      <c r="C63" s="478" t="s">
        <v>385</v>
      </c>
      <c r="D63" s="478" t="s">
        <v>421</v>
      </c>
      <c r="E63" s="478" t="s">
        <v>102</v>
      </c>
      <c r="F63" s="478" t="s">
        <v>102</v>
      </c>
      <c r="G63" s="415">
        <v>490</v>
      </c>
      <c r="H63" s="415">
        <v>490</v>
      </c>
      <c r="I63" s="415">
        <v>490</v>
      </c>
      <c r="J63" s="415">
        <v>490</v>
      </c>
      <c r="K63" s="415">
        <v>490</v>
      </c>
      <c r="L63" s="416" t="s">
        <v>265</v>
      </c>
      <c r="M63" s="531" t="s">
        <v>265</v>
      </c>
      <c r="N63" s="520">
        <v>490</v>
      </c>
      <c r="P63" s="430"/>
      <c r="Q63" s="421"/>
      <c r="R63" s="517"/>
    </row>
    <row r="64" spans="1:18" ht="20.100000000000001" customHeight="1">
      <c r="B64" s="512"/>
      <c r="C64" s="478" t="s">
        <v>386</v>
      </c>
      <c r="D64" s="478" t="s">
        <v>421</v>
      </c>
      <c r="E64" s="478" t="s">
        <v>102</v>
      </c>
      <c r="F64" s="478" t="s">
        <v>102</v>
      </c>
      <c r="G64" s="415">
        <v>461.53</v>
      </c>
      <c r="H64" s="415">
        <v>461.53</v>
      </c>
      <c r="I64" s="415">
        <v>461.53</v>
      </c>
      <c r="J64" s="415">
        <v>461.53</v>
      </c>
      <c r="K64" s="415">
        <v>461.53</v>
      </c>
      <c r="L64" s="416" t="s">
        <v>265</v>
      </c>
      <c r="M64" s="531" t="s">
        <v>265</v>
      </c>
      <c r="N64" s="520">
        <v>461.53</v>
      </c>
      <c r="P64" s="430"/>
      <c r="Q64" s="421"/>
      <c r="R64" s="517"/>
    </row>
    <row r="65" spans="1:18" ht="20.100000000000001" customHeight="1">
      <c r="B65" s="512"/>
      <c r="C65" s="529" t="s">
        <v>355</v>
      </c>
      <c r="D65" s="478" t="s">
        <v>341</v>
      </c>
      <c r="E65" s="478" t="s">
        <v>102</v>
      </c>
      <c r="F65" s="478" t="s">
        <v>102</v>
      </c>
      <c r="G65" s="415">
        <v>420</v>
      </c>
      <c r="H65" s="415">
        <v>420</v>
      </c>
      <c r="I65" s="415">
        <v>420</v>
      </c>
      <c r="J65" s="415">
        <v>420</v>
      </c>
      <c r="K65" s="415">
        <v>420</v>
      </c>
      <c r="L65" s="416" t="s">
        <v>265</v>
      </c>
      <c r="M65" s="531" t="s">
        <v>265</v>
      </c>
      <c r="N65" s="520">
        <v>420</v>
      </c>
      <c r="P65" s="430"/>
      <c r="Q65" s="421"/>
      <c r="R65" s="517"/>
    </row>
    <row r="66" spans="1:18" ht="20.100000000000001" customHeight="1">
      <c r="B66" s="518" t="s">
        <v>422</v>
      </c>
      <c r="C66" s="478" t="s">
        <v>336</v>
      </c>
      <c r="D66" s="478" t="s">
        <v>423</v>
      </c>
      <c r="E66" s="478" t="s">
        <v>309</v>
      </c>
      <c r="F66" s="478" t="s">
        <v>102</v>
      </c>
      <c r="G66" s="415">
        <v>85</v>
      </c>
      <c r="H66" s="415">
        <v>87</v>
      </c>
      <c r="I66" s="415">
        <v>90</v>
      </c>
      <c r="J66" s="415">
        <v>88</v>
      </c>
      <c r="K66" s="415">
        <v>93</v>
      </c>
      <c r="L66" s="416" t="s">
        <v>265</v>
      </c>
      <c r="M66" s="531" t="s">
        <v>265</v>
      </c>
      <c r="N66" s="520">
        <v>88.87</v>
      </c>
      <c r="P66" s="430"/>
      <c r="Q66" s="421"/>
      <c r="R66" s="517"/>
    </row>
    <row r="67" spans="1:18" ht="20.100000000000001" customHeight="1">
      <c r="B67" s="512"/>
      <c r="C67" s="478" t="s">
        <v>336</v>
      </c>
      <c r="D67" s="478" t="s">
        <v>424</v>
      </c>
      <c r="E67" s="478" t="s">
        <v>309</v>
      </c>
      <c r="F67" s="478" t="s">
        <v>425</v>
      </c>
      <c r="G67" s="415">
        <v>80</v>
      </c>
      <c r="H67" s="415">
        <v>91</v>
      </c>
      <c r="I67" s="415">
        <v>86</v>
      </c>
      <c r="J67" s="415">
        <v>94</v>
      </c>
      <c r="K67" s="415">
        <v>101</v>
      </c>
      <c r="L67" s="416" t="s">
        <v>265</v>
      </c>
      <c r="M67" s="531" t="s">
        <v>265</v>
      </c>
      <c r="N67" s="520">
        <v>90.26</v>
      </c>
      <c r="P67" s="430"/>
      <c r="Q67" s="421"/>
      <c r="R67" s="517"/>
    </row>
    <row r="68" spans="1:18" ht="20.100000000000001" customHeight="1">
      <c r="B68" s="512"/>
      <c r="C68" s="478" t="s">
        <v>352</v>
      </c>
      <c r="D68" s="478" t="s">
        <v>426</v>
      </c>
      <c r="E68" s="478" t="s">
        <v>309</v>
      </c>
      <c r="F68" s="478" t="s">
        <v>425</v>
      </c>
      <c r="G68" s="415">
        <v>133.33000000000001</v>
      </c>
      <c r="H68" s="415">
        <v>133.33000000000001</v>
      </c>
      <c r="I68" s="415">
        <v>133.33000000000001</v>
      </c>
      <c r="J68" s="415">
        <v>133.33000000000001</v>
      </c>
      <c r="K68" s="415">
        <v>133.33000000000001</v>
      </c>
      <c r="L68" s="416" t="s">
        <v>265</v>
      </c>
      <c r="M68" s="531" t="s">
        <v>265</v>
      </c>
      <c r="N68" s="520">
        <v>133.33000000000001</v>
      </c>
      <c r="P68" s="430"/>
      <c r="Q68" s="421"/>
      <c r="R68" s="517"/>
    </row>
    <row r="69" spans="1:18" ht="20.100000000000001" customHeight="1">
      <c r="B69" s="512"/>
      <c r="C69" s="478" t="s">
        <v>416</v>
      </c>
      <c r="D69" s="478" t="s">
        <v>426</v>
      </c>
      <c r="E69" s="478" t="s">
        <v>309</v>
      </c>
      <c r="F69" s="478" t="s">
        <v>425</v>
      </c>
      <c r="G69" s="415">
        <v>55</v>
      </c>
      <c r="H69" s="415">
        <v>55</v>
      </c>
      <c r="I69" s="415">
        <v>55</v>
      </c>
      <c r="J69" s="415">
        <v>55</v>
      </c>
      <c r="K69" s="415">
        <v>55</v>
      </c>
      <c r="L69" s="416" t="s">
        <v>265</v>
      </c>
      <c r="M69" s="531" t="s">
        <v>265</v>
      </c>
      <c r="N69" s="520">
        <v>55</v>
      </c>
      <c r="P69" s="430"/>
      <c r="Q69" s="421"/>
      <c r="R69" s="517"/>
    </row>
    <row r="70" spans="1:18" ht="20.100000000000001" customHeight="1">
      <c r="B70" s="512"/>
      <c r="C70" s="478" t="s">
        <v>336</v>
      </c>
      <c r="D70" s="478" t="s">
        <v>426</v>
      </c>
      <c r="E70" s="478" t="s">
        <v>309</v>
      </c>
      <c r="F70" s="478" t="s">
        <v>425</v>
      </c>
      <c r="G70" s="415">
        <v>78</v>
      </c>
      <c r="H70" s="415">
        <v>83</v>
      </c>
      <c r="I70" s="415">
        <v>89</v>
      </c>
      <c r="J70" s="415">
        <v>91</v>
      </c>
      <c r="K70" s="415">
        <v>80</v>
      </c>
      <c r="L70" s="416" t="s">
        <v>265</v>
      </c>
      <c r="M70" s="531" t="s">
        <v>265</v>
      </c>
      <c r="N70" s="520">
        <v>84.08</v>
      </c>
      <c r="P70" s="430"/>
      <c r="Q70" s="421"/>
      <c r="R70" s="517"/>
    </row>
    <row r="71" spans="1:18" ht="20.100000000000001" customHeight="1">
      <c r="B71" s="512"/>
      <c r="C71" s="478" t="s">
        <v>382</v>
      </c>
      <c r="D71" s="478" t="s">
        <v>341</v>
      </c>
      <c r="E71" s="478" t="s">
        <v>309</v>
      </c>
      <c r="F71" s="478" t="s">
        <v>425</v>
      </c>
      <c r="G71" s="415">
        <v>349.76</v>
      </c>
      <c r="H71" s="415">
        <v>349.76</v>
      </c>
      <c r="I71" s="415">
        <v>349.76</v>
      </c>
      <c r="J71" s="415">
        <v>349.76</v>
      </c>
      <c r="K71" s="415">
        <v>349.76</v>
      </c>
      <c r="L71" s="416" t="s">
        <v>265</v>
      </c>
      <c r="M71" s="531" t="s">
        <v>265</v>
      </c>
      <c r="N71" s="520">
        <v>349.76</v>
      </c>
      <c r="P71" s="430"/>
      <c r="Q71" s="421"/>
      <c r="R71" s="517"/>
    </row>
    <row r="72" spans="1:18" ht="20.100000000000001" customHeight="1">
      <c r="B72" s="512"/>
      <c r="C72" s="478" t="s">
        <v>322</v>
      </c>
      <c r="D72" s="478" t="s">
        <v>341</v>
      </c>
      <c r="E72" s="478" t="s">
        <v>309</v>
      </c>
      <c r="F72" s="478" t="s">
        <v>425</v>
      </c>
      <c r="G72" s="415">
        <v>152</v>
      </c>
      <c r="H72" s="415">
        <v>152</v>
      </c>
      <c r="I72" s="415">
        <v>152</v>
      </c>
      <c r="J72" s="415">
        <v>152</v>
      </c>
      <c r="K72" s="415">
        <v>152</v>
      </c>
      <c r="L72" s="416" t="s">
        <v>265</v>
      </c>
      <c r="M72" s="531" t="s">
        <v>265</v>
      </c>
      <c r="N72" s="520">
        <v>152</v>
      </c>
      <c r="P72" s="430"/>
      <c r="Q72" s="421"/>
      <c r="R72" s="517"/>
    </row>
    <row r="73" spans="1:18" s="525" customFormat="1" ht="20.100000000000001" customHeight="1">
      <c r="A73" s="521"/>
      <c r="B73" s="512"/>
      <c r="C73" s="478" t="s">
        <v>355</v>
      </c>
      <c r="D73" s="478" t="s">
        <v>341</v>
      </c>
      <c r="E73" s="478" t="s">
        <v>309</v>
      </c>
      <c r="F73" s="478" t="s">
        <v>425</v>
      </c>
      <c r="G73" s="415">
        <v>200</v>
      </c>
      <c r="H73" s="415">
        <v>200</v>
      </c>
      <c r="I73" s="415">
        <v>200</v>
      </c>
      <c r="J73" s="415">
        <v>200</v>
      </c>
      <c r="K73" s="415">
        <v>200</v>
      </c>
      <c r="L73" s="415" t="s">
        <v>265</v>
      </c>
      <c r="M73" s="519" t="s">
        <v>265</v>
      </c>
      <c r="N73" s="520">
        <v>200</v>
      </c>
      <c r="P73" s="430"/>
      <c r="Q73" s="421"/>
      <c r="R73" s="526"/>
    </row>
    <row r="74" spans="1:18" s="525" customFormat="1" ht="20.100000000000001" customHeight="1">
      <c r="A74" s="521"/>
      <c r="B74" s="512"/>
      <c r="C74" s="478" t="s">
        <v>386</v>
      </c>
      <c r="D74" s="478" t="s">
        <v>341</v>
      </c>
      <c r="E74" s="478" t="s">
        <v>309</v>
      </c>
      <c r="F74" s="478" t="s">
        <v>425</v>
      </c>
      <c r="G74" s="415">
        <v>477.04</v>
      </c>
      <c r="H74" s="415">
        <v>477.04</v>
      </c>
      <c r="I74" s="415">
        <v>477.04</v>
      </c>
      <c r="J74" s="415">
        <v>477.04</v>
      </c>
      <c r="K74" s="415">
        <v>477.04</v>
      </c>
      <c r="L74" s="415" t="s">
        <v>265</v>
      </c>
      <c r="M74" s="519" t="s">
        <v>265</v>
      </c>
      <c r="N74" s="520">
        <v>477.04</v>
      </c>
      <c r="P74" s="430"/>
      <c r="Q74" s="421"/>
      <c r="R74" s="526"/>
    </row>
    <row r="75" spans="1:18" s="525" customFormat="1" ht="20.100000000000001" customHeight="1">
      <c r="A75" s="521"/>
      <c r="B75" s="512"/>
      <c r="C75" s="478" t="s">
        <v>392</v>
      </c>
      <c r="D75" s="478" t="s">
        <v>341</v>
      </c>
      <c r="E75" s="478" t="s">
        <v>309</v>
      </c>
      <c r="F75" s="478" t="s">
        <v>425</v>
      </c>
      <c r="G75" s="415">
        <v>73</v>
      </c>
      <c r="H75" s="415">
        <v>73</v>
      </c>
      <c r="I75" s="415">
        <v>73</v>
      </c>
      <c r="J75" s="415">
        <v>73</v>
      </c>
      <c r="K75" s="415">
        <v>73</v>
      </c>
      <c r="L75" s="415" t="s">
        <v>265</v>
      </c>
      <c r="M75" s="519" t="s">
        <v>265</v>
      </c>
      <c r="N75" s="520">
        <v>73</v>
      </c>
      <c r="P75" s="430"/>
      <c r="Q75" s="421"/>
      <c r="R75" s="526"/>
    </row>
    <row r="76" spans="1:18" s="525" customFormat="1" ht="20.100000000000001" customHeight="1">
      <c r="A76" s="521"/>
      <c r="B76" s="512"/>
      <c r="C76" s="478" t="s">
        <v>393</v>
      </c>
      <c r="D76" s="478" t="s">
        <v>341</v>
      </c>
      <c r="E76" s="478" t="s">
        <v>309</v>
      </c>
      <c r="F76" s="478" t="s">
        <v>425</v>
      </c>
      <c r="G76" s="415">
        <v>46.6</v>
      </c>
      <c r="H76" s="415">
        <v>46.6</v>
      </c>
      <c r="I76" s="415">
        <v>46.6</v>
      </c>
      <c r="J76" s="415">
        <v>46.6</v>
      </c>
      <c r="K76" s="415">
        <v>46.6</v>
      </c>
      <c r="L76" s="415" t="s">
        <v>265</v>
      </c>
      <c r="M76" s="519" t="s">
        <v>265</v>
      </c>
      <c r="N76" s="520">
        <v>46.6</v>
      </c>
      <c r="P76" s="430"/>
      <c r="Q76" s="421"/>
      <c r="R76" s="526"/>
    </row>
    <row r="77" spans="1:18" s="525" customFormat="1" ht="20.100000000000001" customHeight="1">
      <c r="A77" s="521"/>
      <c r="B77" s="518" t="s">
        <v>427</v>
      </c>
      <c r="C77" s="529" t="s">
        <v>336</v>
      </c>
      <c r="D77" s="478" t="s">
        <v>428</v>
      </c>
      <c r="E77" s="478" t="s">
        <v>102</v>
      </c>
      <c r="F77" s="478" t="s">
        <v>102</v>
      </c>
      <c r="G77" s="415">
        <v>40</v>
      </c>
      <c r="H77" s="415">
        <v>43</v>
      </c>
      <c r="I77" s="415">
        <v>39</v>
      </c>
      <c r="J77" s="415">
        <v>38</v>
      </c>
      <c r="K77" s="415">
        <v>32</v>
      </c>
      <c r="L77" s="415" t="s">
        <v>265</v>
      </c>
      <c r="M77" s="519" t="s">
        <v>265</v>
      </c>
      <c r="N77" s="520">
        <v>38.380000000000003</v>
      </c>
      <c r="P77" s="430"/>
      <c r="Q77" s="421"/>
      <c r="R77" s="526"/>
    </row>
    <row r="78" spans="1:18" s="525" customFormat="1" ht="20.100000000000001" customHeight="1">
      <c r="A78" s="521"/>
      <c r="B78" s="512"/>
      <c r="C78" s="478" t="s">
        <v>336</v>
      </c>
      <c r="D78" s="478" t="s">
        <v>429</v>
      </c>
      <c r="E78" s="478" t="s">
        <v>102</v>
      </c>
      <c r="F78" s="478" t="s">
        <v>102</v>
      </c>
      <c r="G78" s="415">
        <v>56</v>
      </c>
      <c r="H78" s="415">
        <v>62</v>
      </c>
      <c r="I78" s="415">
        <v>59</v>
      </c>
      <c r="J78" s="415">
        <v>55</v>
      </c>
      <c r="K78" s="415">
        <v>52</v>
      </c>
      <c r="L78" s="415" t="s">
        <v>265</v>
      </c>
      <c r="M78" s="519" t="s">
        <v>265</v>
      </c>
      <c r="N78" s="520">
        <v>56.88</v>
      </c>
      <c r="P78" s="430"/>
      <c r="Q78" s="421"/>
      <c r="R78" s="526"/>
    </row>
    <row r="79" spans="1:18" s="525" customFormat="1" ht="19.95" customHeight="1">
      <c r="A79" s="521"/>
      <c r="B79" s="512"/>
      <c r="C79" s="478" t="s">
        <v>336</v>
      </c>
      <c r="D79" s="478" t="s">
        <v>430</v>
      </c>
      <c r="E79" s="478" t="s">
        <v>102</v>
      </c>
      <c r="F79" s="478" t="s">
        <v>102</v>
      </c>
      <c r="G79" s="415">
        <v>46</v>
      </c>
      <c r="H79" s="415">
        <v>43</v>
      </c>
      <c r="I79" s="415">
        <v>47</v>
      </c>
      <c r="J79" s="415">
        <v>41</v>
      </c>
      <c r="K79" s="415">
        <v>37</v>
      </c>
      <c r="L79" s="415" t="s">
        <v>265</v>
      </c>
      <c r="M79" s="519" t="s">
        <v>265</v>
      </c>
      <c r="N79" s="520">
        <v>42.67</v>
      </c>
      <c r="P79" s="430"/>
      <c r="Q79" s="421"/>
      <c r="R79" s="526"/>
    </row>
    <row r="80" spans="1:18" s="525" customFormat="1" ht="19.95" customHeight="1">
      <c r="A80" s="521"/>
      <c r="B80" s="512"/>
      <c r="C80" s="478" t="s">
        <v>336</v>
      </c>
      <c r="D80" s="478" t="s">
        <v>431</v>
      </c>
      <c r="E80" s="478" t="s">
        <v>102</v>
      </c>
      <c r="F80" s="478" t="s">
        <v>102</v>
      </c>
      <c r="G80" s="415">
        <v>44</v>
      </c>
      <c r="H80" s="415">
        <v>41</v>
      </c>
      <c r="I80" s="415">
        <v>39</v>
      </c>
      <c r="J80" s="415">
        <v>45</v>
      </c>
      <c r="K80" s="415">
        <v>47</v>
      </c>
      <c r="L80" s="415" t="s">
        <v>265</v>
      </c>
      <c r="M80" s="519" t="s">
        <v>265</v>
      </c>
      <c r="N80" s="520">
        <v>43.19</v>
      </c>
      <c r="P80" s="430"/>
      <c r="Q80" s="421"/>
      <c r="R80" s="526"/>
    </row>
    <row r="81" spans="1:18" s="525" customFormat="1" ht="20.100000000000001" customHeight="1">
      <c r="A81" s="521"/>
      <c r="B81" s="512"/>
      <c r="C81" s="529" t="s">
        <v>388</v>
      </c>
      <c r="D81" s="478" t="s">
        <v>341</v>
      </c>
      <c r="E81" s="478" t="s">
        <v>102</v>
      </c>
      <c r="F81" s="478" t="s">
        <v>102</v>
      </c>
      <c r="G81" s="415">
        <v>70</v>
      </c>
      <c r="H81" s="415">
        <v>67</v>
      </c>
      <c r="I81" s="415">
        <v>64</v>
      </c>
      <c r="J81" s="415">
        <v>62</v>
      </c>
      <c r="K81" s="415">
        <v>60</v>
      </c>
      <c r="L81" s="415" t="s">
        <v>265</v>
      </c>
      <c r="M81" s="519" t="s">
        <v>265</v>
      </c>
      <c r="N81" s="520">
        <v>64.599999999999994</v>
      </c>
      <c r="P81" s="430"/>
      <c r="Q81" s="421"/>
      <c r="R81" s="526"/>
    </row>
    <row r="82" spans="1:18" s="525" customFormat="1" ht="20.100000000000001" customHeight="1">
      <c r="A82" s="521"/>
      <c r="B82" s="512"/>
      <c r="C82" s="529" t="s">
        <v>393</v>
      </c>
      <c r="D82" s="478" t="s">
        <v>341</v>
      </c>
      <c r="E82" s="478" t="s">
        <v>102</v>
      </c>
      <c r="F82" s="478" t="s">
        <v>102</v>
      </c>
      <c r="G82" s="415">
        <v>71</v>
      </c>
      <c r="H82" s="415">
        <v>69</v>
      </c>
      <c r="I82" s="415">
        <v>67</v>
      </c>
      <c r="J82" s="415">
        <v>65.2</v>
      </c>
      <c r="K82" s="415">
        <v>65.2</v>
      </c>
      <c r="L82" s="415" t="s">
        <v>265</v>
      </c>
      <c r="M82" s="519" t="s">
        <v>265</v>
      </c>
      <c r="N82" s="520">
        <v>67.48</v>
      </c>
      <c r="P82" s="430"/>
      <c r="Q82" s="421"/>
      <c r="R82" s="526"/>
    </row>
    <row r="83" spans="1:18" s="525" customFormat="1" ht="20.100000000000001" customHeight="1">
      <c r="A83" s="521"/>
      <c r="B83" s="518" t="s">
        <v>432</v>
      </c>
      <c r="C83" s="529" t="s">
        <v>400</v>
      </c>
      <c r="D83" s="478" t="s">
        <v>433</v>
      </c>
      <c r="E83" s="478" t="s">
        <v>102</v>
      </c>
      <c r="F83" s="478" t="s">
        <v>434</v>
      </c>
      <c r="G83" s="415">
        <v>107.06</v>
      </c>
      <c r="H83" s="415">
        <v>88</v>
      </c>
      <c r="I83" s="415">
        <v>91.76</v>
      </c>
      <c r="J83" s="415">
        <v>107.06</v>
      </c>
      <c r="K83" s="415">
        <v>92</v>
      </c>
      <c r="L83" s="415" t="s">
        <v>265</v>
      </c>
      <c r="M83" s="519" t="s">
        <v>265</v>
      </c>
      <c r="N83" s="520">
        <v>97.18</v>
      </c>
      <c r="P83" s="430"/>
      <c r="Q83" s="421"/>
      <c r="R83" s="526"/>
    </row>
    <row r="84" spans="1:18" s="525" customFormat="1" ht="20.100000000000001" customHeight="1">
      <c r="A84" s="521"/>
      <c r="B84" s="512"/>
      <c r="C84" s="529" t="s">
        <v>384</v>
      </c>
      <c r="D84" s="478" t="s">
        <v>435</v>
      </c>
      <c r="E84" s="478" t="s">
        <v>102</v>
      </c>
      <c r="F84" s="478" t="s">
        <v>102</v>
      </c>
      <c r="G84" s="415">
        <v>126.23</v>
      </c>
      <c r="H84" s="415">
        <v>126.23</v>
      </c>
      <c r="I84" s="415">
        <v>126.23</v>
      </c>
      <c r="J84" s="415">
        <v>126.23</v>
      </c>
      <c r="K84" s="415">
        <v>126.23</v>
      </c>
      <c r="L84" s="415" t="s">
        <v>265</v>
      </c>
      <c r="M84" s="519" t="s">
        <v>265</v>
      </c>
      <c r="N84" s="520">
        <v>126.23</v>
      </c>
      <c r="P84" s="430"/>
      <c r="Q84" s="421"/>
      <c r="R84" s="526"/>
    </row>
    <row r="85" spans="1:18" s="525" customFormat="1" ht="20.100000000000001" customHeight="1">
      <c r="A85" s="521"/>
      <c r="B85" s="512"/>
      <c r="C85" s="529" t="s">
        <v>336</v>
      </c>
      <c r="D85" s="478" t="s">
        <v>435</v>
      </c>
      <c r="E85" s="478" t="s">
        <v>102</v>
      </c>
      <c r="F85" s="478" t="s">
        <v>102</v>
      </c>
      <c r="G85" s="415">
        <v>110</v>
      </c>
      <c r="H85" s="415">
        <v>132</v>
      </c>
      <c r="I85" s="415">
        <v>149</v>
      </c>
      <c r="J85" s="415">
        <v>152</v>
      </c>
      <c r="K85" s="415">
        <v>156</v>
      </c>
      <c r="L85" s="415" t="s">
        <v>265</v>
      </c>
      <c r="M85" s="519" t="s">
        <v>265</v>
      </c>
      <c r="N85" s="520">
        <v>135.96</v>
      </c>
      <c r="P85" s="430"/>
      <c r="Q85" s="421"/>
      <c r="R85" s="526"/>
    </row>
    <row r="86" spans="1:18" s="525" customFormat="1" ht="20.100000000000001" customHeight="1">
      <c r="A86" s="521"/>
      <c r="B86" s="512"/>
      <c r="C86" s="529" t="s">
        <v>352</v>
      </c>
      <c r="D86" s="478" t="s">
        <v>436</v>
      </c>
      <c r="E86" s="478" t="s">
        <v>102</v>
      </c>
      <c r="F86" s="478" t="s">
        <v>102</v>
      </c>
      <c r="G86" s="415">
        <v>100</v>
      </c>
      <c r="H86" s="415">
        <v>100</v>
      </c>
      <c r="I86" s="415">
        <v>100</v>
      </c>
      <c r="J86" s="415">
        <v>100</v>
      </c>
      <c r="K86" s="415">
        <v>100</v>
      </c>
      <c r="L86" s="415" t="s">
        <v>265</v>
      </c>
      <c r="M86" s="519" t="s">
        <v>265</v>
      </c>
      <c r="N86" s="520">
        <v>100</v>
      </c>
      <c r="P86" s="430"/>
      <c r="Q86" s="421"/>
      <c r="R86" s="526"/>
    </row>
    <row r="87" spans="1:18" ht="20.100000000000001" customHeight="1">
      <c r="B87" s="518" t="s">
        <v>437</v>
      </c>
      <c r="C87" s="529" t="s">
        <v>336</v>
      </c>
      <c r="D87" s="478" t="s">
        <v>438</v>
      </c>
      <c r="E87" s="478" t="s">
        <v>309</v>
      </c>
      <c r="F87" s="478" t="s">
        <v>439</v>
      </c>
      <c r="G87" s="415">
        <v>110.88</v>
      </c>
      <c r="H87" s="415">
        <v>108.4</v>
      </c>
      <c r="I87" s="415">
        <v>114.99</v>
      </c>
      <c r="J87" s="415">
        <v>116.7</v>
      </c>
      <c r="K87" s="415">
        <v>109.08</v>
      </c>
      <c r="L87" s="416" t="s">
        <v>265</v>
      </c>
      <c r="M87" s="531" t="s">
        <v>265</v>
      </c>
      <c r="N87" s="520">
        <v>112.14</v>
      </c>
      <c r="P87" s="430"/>
      <c r="Q87" s="421"/>
      <c r="R87" s="517"/>
    </row>
    <row r="88" spans="1:18" ht="20.100000000000001" customHeight="1">
      <c r="B88" s="512"/>
      <c r="C88" s="529" t="s">
        <v>400</v>
      </c>
      <c r="D88" s="478" t="s">
        <v>440</v>
      </c>
      <c r="E88" s="478" t="s">
        <v>309</v>
      </c>
      <c r="F88" s="478" t="s">
        <v>439</v>
      </c>
      <c r="G88" s="415">
        <v>103</v>
      </c>
      <c r="H88" s="415">
        <v>147</v>
      </c>
      <c r="I88" s="415">
        <v>141</v>
      </c>
      <c r="J88" s="415">
        <v>133</v>
      </c>
      <c r="K88" s="415">
        <v>138</v>
      </c>
      <c r="L88" s="416" t="s">
        <v>265</v>
      </c>
      <c r="M88" s="531" t="s">
        <v>265</v>
      </c>
      <c r="N88" s="520">
        <v>132.4</v>
      </c>
      <c r="P88" s="430"/>
      <c r="Q88" s="421"/>
      <c r="R88" s="517"/>
    </row>
    <row r="89" spans="1:18" ht="20.100000000000001" customHeight="1">
      <c r="B89" s="512"/>
      <c r="C89" s="529" t="s">
        <v>336</v>
      </c>
      <c r="D89" s="478" t="s">
        <v>440</v>
      </c>
      <c r="E89" s="478" t="s">
        <v>309</v>
      </c>
      <c r="F89" s="478" t="s">
        <v>439</v>
      </c>
      <c r="G89" s="415">
        <v>67.44</v>
      </c>
      <c r="H89" s="415">
        <v>70.2</v>
      </c>
      <c r="I89" s="415">
        <v>67.430000000000007</v>
      </c>
      <c r="J89" s="415">
        <v>70.459999999999994</v>
      </c>
      <c r="K89" s="415">
        <v>74.2</v>
      </c>
      <c r="L89" s="416" t="s">
        <v>265</v>
      </c>
      <c r="M89" s="531" t="s">
        <v>265</v>
      </c>
      <c r="N89" s="520">
        <v>69.989999999999995</v>
      </c>
      <c r="P89" s="430"/>
      <c r="Q89" s="421"/>
      <c r="R89" s="517"/>
    </row>
    <row r="90" spans="1:18" s="525" customFormat="1" ht="20.100000000000001" customHeight="1">
      <c r="A90" s="521"/>
      <c r="B90" s="512"/>
      <c r="C90" s="529" t="s">
        <v>388</v>
      </c>
      <c r="D90" s="478" t="s">
        <v>341</v>
      </c>
      <c r="E90" s="478" t="s">
        <v>309</v>
      </c>
      <c r="F90" s="478" t="s">
        <v>441</v>
      </c>
      <c r="G90" s="522">
        <v>113</v>
      </c>
      <c r="H90" s="522">
        <v>111</v>
      </c>
      <c r="I90" s="522">
        <v>109</v>
      </c>
      <c r="J90" s="522">
        <v>107</v>
      </c>
      <c r="K90" s="522">
        <v>105</v>
      </c>
      <c r="L90" s="522" t="s">
        <v>265</v>
      </c>
      <c r="M90" s="523" t="s">
        <v>265</v>
      </c>
      <c r="N90" s="524">
        <v>109</v>
      </c>
      <c r="P90" s="430"/>
      <c r="Q90" s="421"/>
      <c r="R90" s="526"/>
    </row>
    <row r="91" spans="1:18" s="525" customFormat="1" ht="20.100000000000001" customHeight="1">
      <c r="A91" s="521"/>
      <c r="B91" s="512"/>
      <c r="C91" s="529" t="s">
        <v>382</v>
      </c>
      <c r="D91" s="478" t="s">
        <v>442</v>
      </c>
      <c r="E91" s="478" t="s">
        <v>309</v>
      </c>
      <c r="F91" s="478" t="s">
        <v>441</v>
      </c>
      <c r="G91" s="522">
        <v>250</v>
      </c>
      <c r="H91" s="522">
        <v>250</v>
      </c>
      <c r="I91" s="522">
        <v>250</v>
      </c>
      <c r="J91" s="522">
        <v>250</v>
      </c>
      <c r="K91" s="522">
        <v>250</v>
      </c>
      <c r="L91" s="522" t="s">
        <v>265</v>
      </c>
      <c r="M91" s="523" t="s">
        <v>265</v>
      </c>
      <c r="N91" s="524">
        <v>250</v>
      </c>
      <c r="P91" s="430"/>
      <c r="Q91" s="421"/>
      <c r="R91" s="526"/>
    </row>
    <row r="92" spans="1:18" s="525" customFormat="1" ht="20.100000000000001" customHeight="1">
      <c r="A92" s="521"/>
      <c r="B92" s="512"/>
      <c r="C92" s="529" t="s">
        <v>402</v>
      </c>
      <c r="D92" s="478" t="s">
        <v>442</v>
      </c>
      <c r="E92" s="478" t="s">
        <v>309</v>
      </c>
      <c r="F92" s="478" t="s">
        <v>441</v>
      </c>
      <c r="G92" s="522">
        <v>60</v>
      </c>
      <c r="H92" s="522">
        <v>60</v>
      </c>
      <c r="I92" s="522">
        <v>60</v>
      </c>
      <c r="J92" s="522">
        <v>60</v>
      </c>
      <c r="K92" s="522">
        <v>60</v>
      </c>
      <c r="L92" s="522" t="s">
        <v>265</v>
      </c>
      <c r="M92" s="523" t="s">
        <v>265</v>
      </c>
      <c r="N92" s="524">
        <v>60</v>
      </c>
      <c r="P92" s="430"/>
      <c r="Q92" s="421"/>
      <c r="R92" s="526"/>
    </row>
    <row r="93" spans="1:18" s="525" customFormat="1" ht="20.100000000000001" customHeight="1">
      <c r="A93" s="521"/>
      <c r="B93" s="512"/>
      <c r="C93" s="529" t="s">
        <v>336</v>
      </c>
      <c r="D93" s="478" t="s">
        <v>442</v>
      </c>
      <c r="E93" s="478" t="s">
        <v>309</v>
      </c>
      <c r="F93" s="478" t="s">
        <v>441</v>
      </c>
      <c r="G93" s="522">
        <v>46</v>
      </c>
      <c r="H93" s="522">
        <v>52</v>
      </c>
      <c r="I93" s="522">
        <v>61</v>
      </c>
      <c r="J93" s="522">
        <v>67</v>
      </c>
      <c r="K93" s="522">
        <v>64</v>
      </c>
      <c r="L93" s="522" t="s">
        <v>265</v>
      </c>
      <c r="M93" s="523" t="s">
        <v>265</v>
      </c>
      <c r="N93" s="524">
        <v>57.48</v>
      </c>
      <c r="P93" s="430"/>
      <c r="Q93" s="421"/>
      <c r="R93" s="526"/>
    </row>
    <row r="94" spans="1:18" s="525" customFormat="1" ht="20.100000000000001" customHeight="1">
      <c r="A94" s="521"/>
      <c r="B94" s="512"/>
      <c r="C94" s="529" t="s">
        <v>385</v>
      </c>
      <c r="D94" s="478" t="s">
        <v>442</v>
      </c>
      <c r="E94" s="478" t="s">
        <v>309</v>
      </c>
      <c r="F94" s="478" t="s">
        <v>441</v>
      </c>
      <c r="G94" s="522">
        <v>389.5</v>
      </c>
      <c r="H94" s="522">
        <v>389.5</v>
      </c>
      <c r="I94" s="522">
        <v>389.5</v>
      </c>
      <c r="J94" s="522">
        <v>389.5</v>
      </c>
      <c r="K94" s="522">
        <v>389.5</v>
      </c>
      <c r="L94" s="522" t="s">
        <v>265</v>
      </c>
      <c r="M94" s="523" t="s">
        <v>265</v>
      </c>
      <c r="N94" s="524">
        <v>389.5</v>
      </c>
      <c r="P94" s="430"/>
      <c r="Q94" s="421"/>
      <c r="R94" s="526"/>
    </row>
    <row r="95" spans="1:18" s="525" customFormat="1" ht="20.100000000000001" customHeight="1">
      <c r="A95" s="521"/>
      <c r="B95" s="512"/>
      <c r="C95" s="529" t="s">
        <v>386</v>
      </c>
      <c r="D95" s="478" t="s">
        <v>442</v>
      </c>
      <c r="E95" s="478" t="s">
        <v>309</v>
      </c>
      <c r="F95" s="478" t="s">
        <v>441</v>
      </c>
      <c r="G95" s="522">
        <v>225</v>
      </c>
      <c r="H95" s="522">
        <v>225</v>
      </c>
      <c r="I95" s="522">
        <v>225</v>
      </c>
      <c r="J95" s="522">
        <v>225</v>
      </c>
      <c r="K95" s="522">
        <v>225</v>
      </c>
      <c r="L95" s="522" t="s">
        <v>265</v>
      </c>
      <c r="M95" s="523" t="s">
        <v>265</v>
      </c>
      <c r="N95" s="524">
        <v>225</v>
      </c>
      <c r="P95" s="430"/>
      <c r="Q95" s="421"/>
      <c r="R95" s="526"/>
    </row>
    <row r="96" spans="1:18" ht="20.100000000000001" customHeight="1">
      <c r="B96" s="518" t="s">
        <v>443</v>
      </c>
      <c r="C96" s="529" t="s">
        <v>352</v>
      </c>
      <c r="D96" s="478" t="s">
        <v>341</v>
      </c>
      <c r="E96" s="478" t="s">
        <v>102</v>
      </c>
      <c r="F96" s="478" t="s">
        <v>102</v>
      </c>
      <c r="G96" s="415">
        <v>135</v>
      </c>
      <c r="H96" s="415">
        <v>135</v>
      </c>
      <c r="I96" s="415">
        <v>135</v>
      </c>
      <c r="J96" s="415">
        <v>135</v>
      </c>
      <c r="K96" s="415">
        <v>135</v>
      </c>
      <c r="L96" s="416" t="s">
        <v>265</v>
      </c>
      <c r="M96" s="531" t="s">
        <v>265</v>
      </c>
      <c r="N96" s="520">
        <v>135</v>
      </c>
      <c r="P96" s="430"/>
      <c r="Q96" s="421"/>
      <c r="R96" s="517"/>
    </row>
    <row r="97" spans="1:18" ht="20.100000000000001" customHeight="1">
      <c r="B97" s="512"/>
      <c r="C97" s="529" t="s">
        <v>355</v>
      </c>
      <c r="D97" s="478" t="s">
        <v>341</v>
      </c>
      <c r="E97" s="478" t="s">
        <v>102</v>
      </c>
      <c r="F97" s="478" t="s">
        <v>102</v>
      </c>
      <c r="G97" s="415">
        <v>110</v>
      </c>
      <c r="H97" s="415">
        <v>110</v>
      </c>
      <c r="I97" s="415">
        <v>110</v>
      </c>
      <c r="J97" s="415">
        <v>110</v>
      </c>
      <c r="K97" s="415">
        <v>110</v>
      </c>
      <c r="L97" s="416" t="s">
        <v>265</v>
      </c>
      <c r="M97" s="531" t="s">
        <v>265</v>
      </c>
      <c r="N97" s="520">
        <v>110</v>
      </c>
      <c r="P97" s="430"/>
      <c r="Q97" s="421"/>
      <c r="R97" s="517"/>
    </row>
    <row r="98" spans="1:18" ht="20.100000000000001" customHeight="1">
      <c r="B98" s="512"/>
      <c r="C98" s="529" t="s">
        <v>403</v>
      </c>
      <c r="D98" s="478" t="s">
        <v>341</v>
      </c>
      <c r="E98" s="478" t="s">
        <v>102</v>
      </c>
      <c r="F98" s="478" t="s">
        <v>102</v>
      </c>
      <c r="G98" s="415">
        <v>94.5</v>
      </c>
      <c r="H98" s="415">
        <v>94.5</v>
      </c>
      <c r="I98" s="415">
        <v>94.5</v>
      </c>
      <c r="J98" s="415">
        <v>94.5</v>
      </c>
      <c r="K98" s="415">
        <v>94.5</v>
      </c>
      <c r="L98" s="416" t="s">
        <v>265</v>
      </c>
      <c r="M98" s="531" t="s">
        <v>265</v>
      </c>
      <c r="N98" s="520">
        <v>94.5</v>
      </c>
      <c r="P98" s="430"/>
      <c r="Q98" s="421"/>
      <c r="R98" s="517"/>
    </row>
    <row r="99" spans="1:18" ht="20.100000000000001" customHeight="1">
      <c r="B99" s="512"/>
      <c r="C99" s="529" t="s">
        <v>393</v>
      </c>
      <c r="D99" s="478" t="s">
        <v>341</v>
      </c>
      <c r="E99" s="478" t="s">
        <v>102</v>
      </c>
      <c r="F99" s="478" t="s">
        <v>102</v>
      </c>
      <c r="G99" s="415">
        <v>146.9</v>
      </c>
      <c r="H99" s="415">
        <v>146.9</v>
      </c>
      <c r="I99" s="415">
        <v>146.9</v>
      </c>
      <c r="J99" s="415">
        <v>146.9</v>
      </c>
      <c r="K99" s="415">
        <v>146.9</v>
      </c>
      <c r="L99" s="416" t="s">
        <v>265</v>
      </c>
      <c r="M99" s="531" t="s">
        <v>265</v>
      </c>
      <c r="N99" s="520">
        <v>146.9</v>
      </c>
      <c r="P99" s="430"/>
      <c r="Q99" s="421"/>
      <c r="R99" s="517"/>
    </row>
    <row r="100" spans="1:18" ht="20.100000000000001" customHeight="1">
      <c r="B100" s="512"/>
      <c r="C100" s="478" t="s">
        <v>444</v>
      </c>
      <c r="D100" s="478" t="s">
        <v>341</v>
      </c>
      <c r="E100" s="478" t="s">
        <v>102</v>
      </c>
      <c r="F100" s="478" t="s">
        <v>102</v>
      </c>
      <c r="G100" s="415">
        <v>90</v>
      </c>
      <c r="H100" s="415">
        <v>90</v>
      </c>
      <c r="I100" s="415">
        <v>90</v>
      </c>
      <c r="J100" s="415">
        <v>90</v>
      </c>
      <c r="K100" s="415">
        <v>90</v>
      </c>
      <c r="L100" s="415" t="s">
        <v>265</v>
      </c>
      <c r="M100" s="519" t="s">
        <v>265</v>
      </c>
      <c r="N100" s="520">
        <v>90</v>
      </c>
      <c r="P100" s="430"/>
      <c r="Q100" s="421"/>
      <c r="R100" s="517"/>
    </row>
    <row r="101" spans="1:18" s="525" customFormat="1" ht="20.100000000000001" customHeight="1">
      <c r="A101" s="521"/>
      <c r="B101" s="518" t="s">
        <v>445</v>
      </c>
      <c r="C101" s="529" t="s">
        <v>312</v>
      </c>
      <c r="D101" s="478" t="s">
        <v>446</v>
      </c>
      <c r="E101" s="478" t="s">
        <v>102</v>
      </c>
      <c r="F101" s="478" t="s">
        <v>102</v>
      </c>
      <c r="G101" s="415">
        <v>33</v>
      </c>
      <c r="H101" s="415">
        <v>33</v>
      </c>
      <c r="I101" s="415">
        <v>33</v>
      </c>
      <c r="J101" s="415">
        <v>33</v>
      </c>
      <c r="K101" s="415">
        <v>33</v>
      </c>
      <c r="L101" s="415" t="s">
        <v>265</v>
      </c>
      <c r="M101" s="519" t="s">
        <v>265</v>
      </c>
      <c r="N101" s="520">
        <v>33</v>
      </c>
      <c r="P101" s="430"/>
      <c r="Q101" s="421"/>
      <c r="R101" s="526"/>
    </row>
    <row r="102" spans="1:18" ht="20.100000000000001" customHeight="1">
      <c r="B102" s="512"/>
      <c r="C102" s="529" t="s">
        <v>312</v>
      </c>
      <c r="D102" s="478" t="s">
        <v>447</v>
      </c>
      <c r="E102" s="478" t="s">
        <v>102</v>
      </c>
      <c r="F102" s="478" t="s">
        <v>102</v>
      </c>
      <c r="G102" s="415">
        <v>35</v>
      </c>
      <c r="H102" s="415">
        <v>35</v>
      </c>
      <c r="I102" s="415">
        <v>35</v>
      </c>
      <c r="J102" s="415">
        <v>35</v>
      </c>
      <c r="K102" s="415">
        <v>35</v>
      </c>
      <c r="L102" s="416" t="s">
        <v>265</v>
      </c>
      <c r="M102" s="531" t="s">
        <v>265</v>
      </c>
      <c r="N102" s="520">
        <v>35</v>
      </c>
      <c r="P102" s="430"/>
      <c r="Q102" s="421"/>
      <c r="R102" s="517"/>
    </row>
    <row r="103" spans="1:18" ht="20.100000000000001" customHeight="1">
      <c r="B103" s="512"/>
      <c r="C103" s="529" t="s">
        <v>336</v>
      </c>
      <c r="D103" s="478" t="s">
        <v>447</v>
      </c>
      <c r="E103" s="478" t="s">
        <v>102</v>
      </c>
      <c r="F103" s="478" t="s">
        <v>102</v>
      </c>
      <c r="G103" s="415">
        <v>41</v>
      </c>
      <c r="H103" s="415">
        <v>36</v>
      </c>
      <c r="I103" s="415">
        <v>42</v>
      </c>
      <c r="J103" s="415">
        <v>46</v>
      </c>
      <c r="K103" s="415">
        <v>41</v>
      </c>
      <c r="L103" s="416" t="s">
        <v>265</v>
      </c>
      <c r="M103" s="531" t="s">
        <v>265</v>
      </c>
      <c r="N103" s="520">
        <v>40.98</v>
      </c>
      <c r="P103" s="430"/>
      <c r="Q103" s="421"/>
      <c r="R103" s="517"/>
    </row>
    <row r="104" spans="1:18" ht="20.100000000000001" customHeight="1">
      <c r="B104" s="512"/>
      <c r="C104" s="478" t="s">
        <v>388</v>
      </c>
      <c r="D104" s="478" t="s">
        <v>341</v>
      </c>
      <c r="E104" s="478" t="s">
        <v>102</v>
      </c>
      <c r="F104" s="478" t="s">
        <v>102</v>
      </c>
      <c r="G104" s="415">
        <v>45</v>
      </c>
      <c r="H104" s="415">
        <v>40</v>
      </c>
      <c r="I104" s="415">
        <v>38</v>
      </c>
      <c r="J104" s="415">
        <v>33</v>
      </c>
      <c r="K104" s="415">
        <v>30</v>
      </c>
      <c r="L104" s="415" t="s">
        <v>265</v>
      </c>
      <c r="M104" s="519" t="s">
        <v>265</v>
      </c>
      <c r="N104" s="520">
        <v>37.200000000000003</v>
      </c>
      <c r="P104" s="430"/>
      <c r="Q104" s="421"/>
      <c r="R104" s="517"/>
    </row>
    <row r="105" spans="1:18" ht="20.100000000000001" customHeight="1">
      <c r="B105" s="512"/>
      <c r="C105" s="478" t="s">
        <v>393</v>
      </c>
      <c r="D105" s="478" t="s">
        <v>341</v>
      </c>
      <c r="E105" s="478" t="s">
        <v>102</v>
      </c>
      <c r="F105" s="478" t="s">
        <v>102</v>
      </c>
      <c r="G105" s="415">
        <v>48</v>
      </c>
      <c r="H105" s="415">
        <v>46</v>
      </c>
      <c r="I105" s="415">
        <v>45.1</v>
      </c>
      <c r="J105" s="415">
        <v>44</v>
      </c>
      <c r="K105" s="415">
        <v>43.25</v>
      </c>
      <c r="L105" s="415" t="s">
        <v>265</v>
      </c>
      <c r="M105" s="519" t="s">
        <v>265</v>
      </c>
      <c r="N105" s="520">
        <v>45.27</v>
      </c>
      <c r="P105" s="430"/>
      <c r="Q105" s="421"/>
      <c r="R105" s="517"/>
    </row>
    <row r="106" spans="1:18" s="525" customFormat="1" ht="20.100000000000001" customHeight="1">
      <c r="A106" s="521"/>
      <c r="B106" s="518" t="s">
        <v>448</v>
      </c>
      <c r="C106" s="529" t="s">
        <v>388</v>
      </c>
      <c r="D106" s="478" t="s">
        <v>449</v>
      </c>
      <c r="E106" s="478" t="s">
        <v>309</v>
      </c>
      <c r="F106" s="478" t="s">
        <v>102</v>
      </c>
      <c r="G106" s="415">
        <v>210</v>
      </c>
      <c r="H106" s="415">
        <v>210</v>
      </c>
      <c r="I106" s="415">
        <v>205</v>
      </c>
      <c r="J106" s="415">
        <v>205</v>
      </c>
      <c r="K106" s="415">
        <v>200</v>
      </c>
      <c r="L106" s="415" t="s">
        <v>265</v>
      </c>
      <c r="M106" s="519" t="s">
        <v>265</v>
      </c>
      <c r="N106" s="520">
        <v>206</v>
      </c>
      <c r="P106" s="430"/>
      <c r="Q106" s="421"/>
      <c r="R106" s="526"/>
    </row>
    <row r="107" spans="1:18" ht="20.100000000000001" customHeight="1">
      <c r="B107" s="512"/>
      <c r="C107" s="529" t="s">
        <v>336</v>
      </c>
      <c r="D107" s="478" t="s">
        <v>449</v>
      </c>
      <c r="E107" s="478" t="s">
        <v>309</v>
      </c>
      <c r="F107" s="478" t="s">
        <v>102</v>
      </c>
      <c r="G107" s="415">
        <v>120</v>
      </c>
      <c r="H107" s="415">
        <v>126</v>
      </c>
      <c r="I107" s="415">
        <v>168</v>
      </c>
      <c r="J107" s="415">
        <v>132</v>
      </c>
      <c r="K107" s="415">
        <v>154</v>
      </c>
      <c r="L107" s="416" t="s">
        <v>265</v>
      </c>
      <c r="M107" s="531" t="s">
        <v>265</v>
      </c>
      <c r="N107" s="520">
        <v>138.38</v>
      </c>
      <c r="P107" s="430"/>
      <c r="Q107" s="421"/>
      <c r="R107" s="517"/>
    </row>
    <row r="108" spans="1:18" ht="20.100000000000001" customHeight="1">
      <c r="B108" s="512"/>
      <c r="C108" s="478" t="s">
        <v>352</v>
      </c>
      <c r="D108" s="478" t="s">
        <v>450</v>
      </c>
      <c r="E108" s="478" t="s">
        <v>309</v>
      </c>
      <c r="F108" s="478" t="s">
        <v>102</v>
      </c>
      <c r="G108" s="415">
        <v>150</v>
      </c>
      <c r="H108" s="415">
        <v>150</v>
      </c>
      <c r="I108" s="415">
        <v>150</v>
      </c>
      <c r="J108" s="415">
        <v>150</v>
      </c>
      <c r="K108" s="415">
        <v>150</v>
      </c>
      <c r="L108" s="415" t="s">
        <v>265</v>
      </c>
      <c r="M108" s="519" t="s">
        <v>265</v>
      </c>
      <c r="N108" s="520">
        <v>150</v>
      </c>
      <c r="P108" s="430"/>
      <c r="Q108" s="421"/>
      <c r="R108" s="517"/>
    </row>
    <row r="109" spans="1:18" ht="20.100000000000001" customHeight="1">
      <c r="B109" s="512"/>
      <c r="C109" s="478" t="s">
        <v>400</v>
      </c>
      <c r="D109" s="478" t="s">
        <v>451</v>
      </c>
      <c r="E109" s="478" t="s">
        <v>309</v>
      </c>
      <c r="F109" s="532" t="s">
        <v>452</v>
      </c>
      <c r="G109" s="415">
        <v>106</v>
      </c>
      <c r="H109" s="415">
        <v>96</v>
      </c>
      <c r="I109" s="415">
        <v>98</v>
      </c>
      <c r="J109" s="415">
        <v>99</v>
      </c>
      <c r="K109" s="415">
        <v>107.06</v>
      </c>
      <c r="L109" s="415" t="s">
        <v>265</v>
      </c>
      <c r="M109" s="519" t="s">
        <v>265</v>
      </c>
      <c r="N109" s="520">
        <v>101.21</v>
      </c>
      <c r="P109" s="430"/>
      <c r="Q109" s="421"/>
      <c r="R109" s="517"/>
    </row>
    <row r="110" spans="1:18" ht="20.100000000000001" customHeight="1">
      <c r="B110" s="512"/>
      <c r="C110" s="478" t="s">
        <v>352</v>
      </c>
      <c r="D110" s="478" t="s">
        <v>451</v>
      </c>
      <c r="E110" s="478" t="s">
        <v>309</v>
      </c>
      <c r="F110" s="532" t="s">
        <v>452</v>
      </c>
      <c r="G110" s="415">
        <v>95</v>
      </c>
      <c r="H110" s="415">
        <v>95</v>
      </c>
      <c r="I110" s="415">
        <v>95</v>
      </c>
      <c r="J110" s="415">
        <v>95</v>
      </c>
      <c r="K110" s="415">
        <v>95</v>
      </c>
      <c r="L110" s="415" t="s">
        <v>265</v>
      </c>
      <c r="M110" s="519" t="s">
        <v>265</v>
      </c>
      <c r="N110" s="520">
        <v>95</v>
      </c>
      <c r="P110" s="430"/>
      <c r="Q110" s="421"/>
      <c r="R110" s="517"/>
    </row>
    <row r="111" spans="1:18" ht="20.100000000000001" customHeight="1">
      <c r="B111" s="512"/>
      <c r="C111" s="478" t="s">
        <v>388</v>
      </c>
      <c r="D111" s="478" t="s">
        <v>451</v>
      </c>
      <c r="E111" s="478" t="s">
        <v>309</v>
      </c>
      <c r="F111" s="532" t="s">
        <v>452</v>
      </c>
      <c r="G111" s="415">
        <v>105</v>
      </c>
      <c r="H111" s="415">
        <v>100</v>
      </c>
      <c r="I111" s="415">
        <v>98</v>
      </c>
      <c r="J111" s="415">
        <v>93</v>
      </c>
      <c r="K111" s="415">
        <v>90</v>
      </c>
      <c r="L111" s="415" t="s">
        <v>265</v>
      </c>
      <c r="M111" s="519" t="s">
        <v>265</v>
      </c>
      <c r="N111" s="520">
        <v>97.2</v>
      </c>
      <c r="P111" s="430"/>
      <c r="Q111" s="421"/>
      <c r="R111" s="517"/>
    </row>
    <row r="112" spans="1:18" ht="20.100000000000001" customHeight="1">
      <c r="B112" s="512"/>
      <c r="C112" s="529" t="s">
        <v>402</v>
      </c>
      <c r="D112" s="478" t="s">
        <v>451</v>
      </c>
      <c r="E112" s="478" t="s">
        <v>309</v>
      </c>
      <c r="F112" s="532" t="s">
        <v>452</v>
      </c>
      <c r="G112" s="415">
        <v>140</v>
      </c>
      <c r="H112" s="415">
        <v>140</v>
      </c>
      <c r="I112" s="415">
        <v>140</v>
      </c>
      <c r="J112" s="415">
        <v>140</v>
      </c>
      <c r="K112" s="415">
        <v>140</v>
      </c>
      <c r="L112" s="415" t="s">
        <v>265</v>
      </c>
      <c r="M112" s="519" t="s">
        <v>265</v>
      </c>
      <c r="N112" s="520">
        <v>140</v>
      </c>
      <c r="P112" s="430"/>
      <c r="Q112" s="421"/>
      <c r="R112" s="517"/>
    </row>
    <row r="113" spans="1:18" s="535" customFormat="1" ht="20.100000000000001" customHeight="1">
      <c r="A113" s="533"/>
      <c r="B113" s="534"/>
      <c r="C113" s="532" t="s">
        <v>336</v>
      </c>
      <c r="D113" s="532" t="s">
        <v>451</v>
      </c>
      <c r="E113" s="532" t="s">
        <v>309</v>
      </c>
      <c r="F113" s="532" t="s">
        <v>452</v>
      </c>
      <c r="G113" s="522">
        <v>76</v>
      </c>
      <c r="H113" s="522">
        <v>67</v>
      </c>
      <c r="I113" s="522">
        <v>81</v>
      </c>
      <c r="J113" s="522">
        <v>70</v>
      </c>
      <c r="K113" s="522">
        <v>92</v>
      </c>
      <c r="L113" s="522" t="s">
        <v>265</v>
      </c>
      <c r="M113" s="523" t="s">
        <v>265</v>
      </c>
      <c r="N113" s="524">
        <v>77.38</v>
      </c>
      <c r="P113" s="430"/>
      <c r="Q113" s="421"/>
      <c r="R113" s="536"/>
    </row>
    <row r="114" spans="1:18" s="525" customFormat="1" ht="20.100000000000001" customHeight="1">
      <c r="A114" s="521"/>
      <c r="B114" s="518" t="s">
        <v>453</v>
      </c>
      <c r="C114" s="529" t="s">
        <v>393</v>
      </c>
      <c r="D114" s="478" t="s">
        <v>341</v>
      </c>
      <c r="E114" s="478" t="s">
        <v>102</v>
      </c>
      <c r="F114" s="478" t="s">
        <v>102</v>
      </c>
      <c r="G114" s="415">
        <v>44</v>
      </c>
      <c r="H114" s="415">
        <v>44</v>
      </c>
      <c r="I114" s="415">
        <v>44</v>
      </c>
      <c r="J114" s="415">
        <v>44</v>
      </c>
      <c r="K114" s="415">
        <v>44</v>
      </c>
      <c r="L114" s="415" t="s">
        <v>265</v>
      </c>
      <c r="M114" s="519" t="s">
        <v>265</v>
      </c>
      <c r="N114" s="520">
        <v>44</v>
      </c>
      <c r="P114" s="430"/>
      <c r="Q114" s="421"/>
      <c r="R114" s="526"/>
    </row>
    <row r="115" spans="1:18" ht="20.100000000000001" customHeight="1" thickBot="1">
      <c r="B115" s="487"/>
      <c r="C115" s="426" t="s">
        <v>444</v>
      </c>
      <c r="D115" s="426" t="s">
        <v>341</v>
      </c>
      <c r="E115" s="426" t="s">
        <v>102</v>
      </c>
      <c r="F115" s="426" t="s">
        <v>102</v>
      </c>
      <c r="G115" s="427">
        <v>42</v>
      </c>
      <c r="H115" s="427">
        <v>42</v>
      </c>
      <c r="I115" s="427">
        <v>42</v>
      </c>
      <c r="J115" s="427">
        <v>42</v>
      </c>
      <c r="K115" s="427">
        <v>42</v>
      </c>
      <c r="L115" s="427" t="s">
        <v>265</v>
      </c>
      <c r="M115" s="428" t="s">
        <v>265</v>
      </c>
      <c r="N115" s="429">
        <v>42</v>
      </c>
      <c r="P115" s="430"/>
      <c r="Q115" s="421"/>
      <c r="R115" s="517"/>
    </row>
    <row r="116" spans="1:18" ht="16.350000000000001" customHeight="1">
      <c r="N116" s="119" t="s">
        <v>68</v>
      </c>
      <c r="P116" s="430"/>
      <c r="Q116" s="537"/>
    </row>
    <row r="117" spans="1:18" ht="16.350000000000001" customHeight="1">
      <c r="M117" s="538"/>
      <c r="N117" s="340"/>
      <c r="P117" s="430"/>
      <c r="Q117" s="537"/>
    </row>
    <row r="118" spans="1:18" ht="16.350000000000001" customHeight="1">
      <c r="P118" s="430"/>
      <c r="Q118" s="537"/>
    </row>
    <row r="119" spans="1:18" ht="16.350000000000001" customHeight="1">
      <c r="P119" s="430"/>
      <c r="Q119" s="537"/>
    </row>
    <row r="120" spans="1:18" ht="16.350000000000001" customHeight="1">
      <c r="Q120" s="517"/>
    </row>
    <row r="121" spans="1:18" ht="16.350000000000001" customHeight="1">
      <c r="Q121" s="517"/>
    </row>
    <row r="122" spans="1:18" ht="16.350000000000001" customHeight="1">
      <c r="Q122" s="517"/>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7DDE1-D71A-4CD7-A454-BC29A4A0AC95}">
  <sheetPr>
    <pageSetUpPr fitToPage="1"/>
  </sheetPr>
  <dimension ref="A2:K40"/>
  <sheetViews>
    <sheetView showGridLines="0" zoomScaleNormal="100" zoomScaleSheetLayoutView="80" workbookViewId="0"/>
  </sheetViews>
  <sheetFormatPr baseColWidth="10" defaultColWidth="14.44140625" defaultRowHeight="13.8"/>
  <cols>
    <col min="1" max="1" width="3" style="539" customWidth="1"/>
    <col min="2" max="2" width="41.5546875" style="510" bestFit="1" customWidth="1"/>
    <col min="3" max="3" width="14.44140625" style="510" customWidth="1"/>
    <col min="4" max="4" width="35.77734375" style="510" bestFit="1" customWidth="1"/>
    <col min="5" max="5" width="8.77734375" style="510" customWidth="1"/>
    <col min="6" max="6" width="24.77734375" style="510" customWidth="1"/>
    <col min="7" max="7" width="60.21875" style="510" customWidth="1"/>
    <col min="8" max="8" width="4.21875" style="377" customWidth="1"/>
    <col min="9" max="9" width="9.5546875" style="377" bestFit="1" customWidth="1"/>
    <col min="10" max="10" width="12.21875" style="472" bestFit="1" customWidth="1"/>
    <col min="11" max="11" width="10.77734375" style="377" customWidth="1"/>
    <col min="12" max="12" width="14.44140625" style="377"/>
    <col min="13" max="14" width="16.77734375" style="377" bestFit="1" customWidth="1"/>
    <col min="15" max="15" width="14.44140625" style="377" bestFit="1" customWidth="1"/>
    <col min="16" max="16384" width="14.44140625" style="377"/>
  </cols>
  <sheetData>
    <row r="2" spans="1:11">
      <c r="G2" s="381"/>
      <c r="H2" s="382"/>
    </row>
    <row r="3" spans="1:11" ht="8.25" customHeight="1">
      <c r="H3" s="382"/>
    </row>
    <row r="4" spans="1:11" ht="0.75" customHeight="1" thickBot="1">
      <c r="H4" s="382"/>
    </row>
    <row r="5" spans="1:11" ht="26.25" customHeight="1" thickBot="1">
      <c r="B5" s="462" t="s">
        <v>454</v>
      </c>
      <c r="C5" s="463"/>
      <c r="D5" s="463"/>
      <c r="E5" s="463"/>
      <c r="F5" s="463"/>
      <c r="G5" s="464"/>
      <c r="H5" s="384"/>
    </row>
    <row r="6" spans="1:11" ht="15" customHeight="1">
      <c r="B6" s="466"/>
      <c r="C6" s="466"/>
      <c r="D6" s="466"/>
      <c r="E6" s="466"/>
      <c r="F6" s="466"/>
      <c r="G6" s="466"/>
      <c r="H6" s="386"/>
    </row>
    <row r="7" spans="1:11" ht="15" customHeight="1">
      <c r="B7" s="466" t="s">
        <v>365</v>
      </c>
      <c r="C7" s="466"/>
      <c r="D7" s="466"/>
      <c r="E7" s="466"/>
      <c r="F7" s="466"/>
      <c r="G7" s="466"/>
      <c r="H7" s="386"/>
    </row>
    <row r="8" spans="1:11" ht="15" customHeight="1">
      <c r="B8" s="540"/>
      <c r="C8" s="540"/>
      <c r="D8" s="540"/>
      <c r="E8" s="540"/>
      <c r="F8" s="540"/>
      <c r="G8" s="540"/>
      <c r="H8" s="386"/>
    </row>
    <row r="9" spans="1:11" ht="16.5" customHeight="1">
      <c r="B9" s="393" t="s">
        <v>366</v>
      </c>
      <c r="C9" s="393"/>
      <c r="D9" s="393"/>
      <c r="E9" s="393"/>
      <c r="F9" s="393"/>
      <c r="G9" s="393"/>
      <c r="H9" s="386"/>
    </row>
    <row r="10" spans="1:11" ht="12" customHeight="1">
      <c r="B10" s="541"/>
      <c r="C10" s="541"/>
      <c r="D10" s="541"/>
      <c r="E10" s="541"/>
      <c r="F10" s="541"/>
      <c r="G10" s="541"/>
      <c r="H10" s="386"/>
      <c r="J10" s="542"/>
    </row>
    <row r="11" spans="1:11" ht="17.25" customHeight="1">
      <c r="A11" s="469"/>
      <c r="B11" s="470" t="s">
        <v>98</v>
      </c>
      <c r="C11" s="470"/>
      <c r="D11" s="470"/>
      <c r="E11" s="470"/>
      <c r="F11" s="470"/>
      <c r="G11" s="470"/>
      <c r="H11" s="471"/>
    </row>
    <row r="12" spans="1:11" ht="6.75" customHeight="1" thickBot="1">
      <c r="A12" s="469"/>
      <c r="B12" s="541"/>
      <c r="C12" s="541"/>
      <c r="D12" s="541"/>
      <c r="E12" s="541"/>
      <c r="F12" s="541"/>
      <c r="G12" s="541"/>
      <c r="H12" s="471"/>
    </row>
    <row r="13" spans="1:11" ht="16.350000000000001" customHeight="1">
      <c r="A13" s="469"/>
      <c r="B13" s="397" t="s">
        <v>254</v>
      </c>
      <c r="C13" s="398" t="s">
        <v>298</v>
      </c>
      <c r="D13" s="399" t="s">
        <v>299</v>
      </c>
      <c r="E13" s="398" t="s">
        <v>300</v>
      </c>
      <c r="F13" s="399" t="s">
        <v>301</v>
      </c>
      <c r="G13" s="474" t="s">
        <v>367</v>
      </c>
      <c r="H13" s="543"/>
    </row>
    <row r="14" spans="1:11" ht="16.350000000000001" customHeight="1">
      <c r="A14" s="469"/>
      <c r="B14" s="406"/>
      <c r="C14" s="407"/>
      <c r="D14" s="475" t="s">
        <v>304</v>
      </c>
      <c r="E14" s="407"/>
      <c r="F14" s="408"/>
      <c r="G14" s="476" t="s">
        <v>368</v>
      </c>
      <c r="H14" s="544"/>
    </row>
    <row r="15" spans="1:11" ht="30" customHeight="1">
      <c r="A15" s="469"/>
      <c r="B15" s="423" t="s">
        <v>387</v>
      </c>
      <c r="C15" s="414" t="s">
        <v>369</v>
      </c>
      <c r="D15" s="414" t="s">
        <v>389</v>
      </c>
      <c r="E15" s="414" t="s">
        <v>102</v>
      </c>
      <c r="F15" s="414" t="s">
        <v>390</v>
      </c>
      <c r="G15" s="545">
        <v>219.37</v>
      </c>
      <c r="H15" s="503"/>
      <c r="I15" s="546"/>
      <c r="J15" s="537"/>
      <c r="K15" s="547"/>
    </row>
    <row r="16" spans="1:11" ht="30" customHeight="1">
      <c r="A16" s="469"/>
      <c r="B16" s="423"/>
      <c r="C16" s="414" t="s">
        <v>369</v>
      </c>
      <c r="D16" s="414" t="s">
        <v>394</v>
      </c>
      <c r="E16" s="414" t="s">
        <v>102</v>
      </c>
      <c r="F16" s="414" t="s">
        <v>395</v>
      </c>
      <c r="G16" s="545">
        <v>298.38</v>
      </c>
      <c r="H16" s="503"/>
      <c r="I16" s="546"/>
      <c r="J16" s="537"/>
      <c r="K16" s="547"/>
    </row>
    <row r="17" spans="1:11" s="525" customFormat="1" ht="30" customHeight="1">
      <c r="A17" s="548"/>
      <c r="B17" s="447"/>
      <c r="C17" s="414" t="s">
        <v>369</v>
      </c>
      <c r="D17" s="414" t="s">
        <v>398</v>
      </c>
      <c r="E17" s="414" t="s">
        <v>102</v>
      </c>
      <c r="F17" s="414" t="s">
        <v>390</v>
      </c>
      <c r="G17" s="545">
        <v>239.89</v>
      </c>
      <c r="H17" s="549"/>
      <c r="I17" s="546"/>
      <c r="J17" s="537"/>
      <c r="K17" s="550"/>
    </row>
    <row r="18" spans="1:11" s="422" customFormat="1" ht="30" customHeight="1">
      <c r="A18" s="539"/>
      <c r="B18" s="446" t="s">
        <v>399</v>
      </c>
      <c r="C18" s="414" t="s">
        <v>369</v>
      </c>
      <c r="D18" s="414" t="s">
        <v>341</v>
      </c>
      <c r="E18" s="414" t="s">
        <v>102</v>
      </c>
      <c r="F18" s="414" t="s">
        <v>401</v>
      </c>
      <c r="G18" s="545">
        <v>71.64</v>
      </c>
      <c r="H18" s="419"/>
      <c r="I18" s="546"/>
      <c r="J18" s="537"/>
      <c r="K18" s="480"/>
    </row>
    <row r="19" spans="1:11" s="422" customFormat="1" ht="30" customHeight="1">
      <c r="A19" s="539"/>
      <c r="B19" s="446" t="s">
        <v>404</v>
      </c>
      <c r="C19" s="414" t="s">
        <v>369</v>
      </c>
      <c r="D19" s="414" t="s">
        <v>341</v>
      </c>
      <c r="E19" s="414" t="s">
        <v>102</v>
      </c>
      <c r="F19" s="414" t="s">
        <v>455</v>
      </c>
      <c r="G19" s="545">
        <v>65.53</v>
      </c>
      <c r="H19" s="419"/>
      <c r="I19" s="546"/>
      <c r="J19" s="537"/>
      <c r="K19" s="480"/>
    </row>
    <row r="20" spans="1:11" s="422" customFormat="1" ht="30" customHeight="1">
      <c r="A20" s="539"/>
      <c r="B20" s="446" t="s">
        <v>408</v>
      </c>
      <c r="C20" s="414" t="s">
        <v>369</v>
      </c>
      <c r="D20" s="414" t="s">
        <v>341</v>
      </c>
      <c r="E20" s="414" t="s">
        <v>102</v>
      </c>
      <c r="F20" s="414" t="s">
        <v>409</v>
      </c>
      <c r="G20" s="545">
        <v>64.92</v>
      </c>
      <c r="H20" s="419"/>
      <c r="I20" s="546"/>
      <c r="J20" s="537"/>
      <c r="K20" s="480"/>
    </row>
    <row r="21" spans="1:11" s="422" customFormat="1" ht="30" customHeight="1">
      <c r="A21" s="539"/>
      <c r="B21" s="551" t="s">
        <v>410</v>
      </c>
      <c r="C21" s="414" t="s">
        <v>369</v>
      </c>
      <c r="D21" s="414" t="s">
        <v>411</v>
      </c>
      <c r="E21" s="414" t="s">
        <v>102</v>
      </c>
      <c r="F21" s="414" t="s">
        <v>456</v>
      </c>
      <c r="G21" s="552">
        <v>195.39</v>
      </c>
      <c r="H21" s="419"/>
      <c r="I21" s="546"/>
      <c r="J21" s="537"/>
      <c r="K21" s="480"/>
    </row>
    <row r="22" spans="1:11" s="422" customFormat="1" ht="30" customHeight="1">
      <c r="A22" s="539"/>
      <c r="B22" s="446" t="s">
        <v>414</v>
      </c>
      <c r="C22" s="414" t="s">
        <v>369</v>
      </c>
      <c r="D22" s="414" t="s">
        <v>341</v>
      </c>
      <c r="E22" s="414" t="s">
        <v>102</v>
      </c>
      <c r="F22" s="414" t="s">
        <v>415</v>
      </c>
      <c r="G22" s="552">
        <v>147.35</v>
      </c>
      <c r="H22" s="419"/>
      <c r="I22" s="546"/>
      <c r="J22" s="537"/>
      <c r="K22" s="480"/>
    </row>
    <row r="23" spans="1:11" s="422" customFormat="1" ht="30" customHeight="1">
      <c r="A23" s="539"/>
      <c r="B23" s="446" t="s">
        <v>417</v>
      </c>
      <c r="C23" s="414" t="s">
        <v>369</v>
      </c>
      <c r="D23" s="414" t="s">
        <v>341</v>
      </c>
      <c r="E23" s="414" t="s">
        <v>102</v>
      </c>
      <c r="F23" s="414" t="s">
        <v>102</v>
      </c>
      <c r="G23" s="545">
        <v>63</v>
      </c>
      <c r="H23" s="419"/>
      <c r="I23" s="546"/>
      <c r="J23" s="537"/>
      <c r="K23" s="480"/>
    </row>
    <row r="24" spans="1:11" s="422" customFormat="1" ht="30" customHeight="1">
      <c r="A24" s="539"/>
      <c r="B24" s="446" t="s">
        <v>420</v>
      </c>
      <c r="C24" s="414" t="s">
        <v>369</v>
      </c>
      <c r="D24" s="414" t="s">
        <v>341</v>
      </c>
      <c r="E24" s="414" t="s">
        <v>102</v>
      </c>
      <c r="F24" s="414" t="s">
        <v>102</v>
      </c>
      <c r="G24" s="545">
        <v>469.27</v>
      </c>
      <c r="H24" s="419"/>
      <c r="I24" s="546"/>
      <c r="J24" s="537"/>
      <c r="K24" s="480"/>
    </row>
    <row r="25" spans="1:11" s="422" customFormat="1" ht="30" customHeight="1">
      <c r="A25" s="539"/>
      <c r="B25" s="446" t="s">
        <v>422</v>
      </c>
      <c r="C25" s="414" t="s">
        <v>369</v>
      </c>
      <c r="D25" s="414" t="s">
        <v>341</v>
      </c>
      <c r="E25" s="414" t="s">
        <v>309</v>
      </c>
      <c r="F25" s="414" t="s">
        <v>457</v>
      </c>
      <c r="G25" s="545">
        <v>136.72999999999999</v>
      </c>
      <c r="H25" s="419"/>
      <c r="I25" s="546"/>
      <c r="J25" s="537"/>
      <c r="K25" s="480"/>
    </row>
    <row r="26" spans="1:11" s="422" customFormat="1" ht="30" customHeight="1">
      <c r="A26" s="539"/>
      <c r="B26" s="446" t="s">
        <v>427</v>
      </c>
      <c r="C26" s="414" t="s">
        <v>369</v>
      </c>
      <c r="D26" s="414" t="s">
        <v>341</v>
      </c>
      <c r="E26" s="414" t="s">
        <v>309</v>
      </c>
      <c r="F26" s="414" t="s">
        <v>102</v>
      </c>
      <c r="G26" s="545">
        <v>61.05</v>
      </c>
      <c r="H26" s="419"/>
      <c r="I26" s="546"/>
      <c r="J26" s="537"/>
      <c r="K26" s="480"/>
    </row>
    <row r="27" spans="1:11" s="422" customFormat="1" ht="30" customHeight="1">
      <c r="A27" s="539"/>
      <c r="B27" s="446" t="s">
        <v>432</v>
      </c>
      <c r="C27" s="414" t="s">
        <v>369</v>
      </c>
      <c r="D27" s="414" t="s">
        <v>458</v>
      </c>
      <c r="E27" s="414" t="s">
        <v>102</v>
      </c>
      <c r="F27" s="414" t="s">
        <v>434</v>
      </c>
      <c r="G27" s="545">
        <v>97.18</v>
      </c>
      <c r="H27" s="419"/>
      <c r="I27" s="546"/>
      <c r="J27" s="537"/>
      <c r="K27" s="480"/>
    </row>
    <row r="28" spans="1:11" s="422" customFormat="1" ht="30" customHeight="1">
      <c r="A28" s="539"/>
      <c r="B28" s="446" t="s">
        <v>437</v>
      </c>
      <c r="C28" s="414" t="s">
        <v>369</v>
      </c>
      <c r="D28" s="414" t="s">
        <v>341</v>
      </c>
      <c r="E28" s="414" t="s">
        <v>309</v>
      </c>
      <c r="F28" s="414" t="s">
        <v>441</v>
      </c>
      <c r="G28" s="545">
        <v>127.24</v>
      </c>
      <c r="H28" s="419"/>
      <c r="I28" s="546"/>
      <c r="J28" s="537"/>
      <c r="K28" s="480"/>
    </row>
    <row r="29" spans="1:11" ht="30" customHeight="1">
      <c r="A29" s="469"/>
      <c r="B29" s="412" t="s">
        <v>443</v>
      </c>
      <c r="C29" s="414" t="s">
        <v>369</v>
      </c>
      <c r="D29" s="414" t="s">
        <v>341</v>
      </c>
      <c r="E29" s="414" t="s">
        <v>102</v>
      </c>
      <c r="F29" s="414" t="s">
        <v>102</v>
      </c>
      <c r="G29" s="545">
        <v>169.6</v>
      </c>
      <c r="I29" s="546"/>
      <c r="J29" s="537"/>
      <c r="K29" s="547"/>
    </row>
    <row r="30" spans="1:11" ht="30" customHeight="1">
      <c r="A30" s="469"/>
      <c r="B30" s="412" t="s">
        <v>445</v>
      </c>
      <c r="C30" s="414" t="s">
        <v>369</v>
      </c>
      <c r="D30" s="414" t="s">
        <v>341</v>
      </c>
      <c r="E30" s="414" t="s">
        <v>102</v>
      </c>
      <c r="F30" s="414" t="s">
        <v>102</v>
      </c>
      <c r="G30" s="545">
        <v>39.14</v>
      </c>
      <c r="I30" s="546"/>
      <c r="J30" s="537"/>
      <c r="K30" s="547"/>
    </row>
    <row r="31" spans="1:11" ht="30" customHeight="1">
      <c r="A31" s="469"/>
      <c r="B31" s="412" t="s">
        <v>448</v>
      </c>
      <c r="C31" s="414" t="s">
        <v>369</v>
      </c>
      <c r="D31" s="414" t="s">
        <v>449</v>
      </c>
      <c r="E31" s="414" t="s">
        <v>309</v>
      </c>
      <c r="F31" s="414" t="s">
        <v>102</v>
      </c>
      <c r="G31" s="545">
        <v>142.94</v>
      </c>
      <c r="I31" s="546"/>
      <c r="J31" s="537"/>
      <c r="K31" s="547"/>
    </row>
    <row r="32" spans="1:11" ht="30" customHeight="1">
      <c r="A32" s="469"/>
      <c r="B32" s="423"/>
      <c r="C32" s="414" t="s">
        <v>369</v>
      </c>
      <c r="D32" s="414" t="s">
        <v>450</v>
      </c>
      <c r="E32" s="414" t="s">
        <v>309</v>
      </c>
      <c r="F32" s="414" t="s">
        <v>452</v>
      </c>
      <c r="G32" s="545">
        <v>153.71</v>
      </c>
      <c r="H32" s="503"/>
      <c r="I32" s="546"/>
      <c r="J32" s="537"/>
      <c r="K32" s="547"/>
    </row>
    <row r="33" spans="1:11" ht="30" customHeight="1">
      <c r="B33" s="447"/>
      <c r="C33" s="414" t="s">
        <v>369</v>
      </c>
      <c r="D33" s="414" t="s">
        <v>451</v>
      </c>
      <c r="E33" s="414" t="s">
        <v>309</v>
      </c>
      <c r="F33" s="414" t="s">
        <v>452</v>
      </c>
      <c r="G33" s="545">
        <v>87.1</v>
      </c>
      <c r="H33" s="503"/>
      <c r="I33" s="546"/>
      <c r="J33" s="537"/>
      <c r="K33" s="550"/>
    </row>
    <row r="34" spans="1:11" s="422" customFormat="1" ht="30" customHeight="1" thickBot="1">
      <c r="A34" s="539"/>
      <c r="B34" s="553" t="s">
        <v>453</v>
      </c>
      <c r="C34" s="554" t="s">
        <v>369</v>
      </c>
      <c r="D34" s="554" t="s">
        <v>341</v>
      </c>
      <c r="E34" s="554" t="s">
        <v>102</v>
      </c>
      <c r="F34" s="554" t="s">
        <v>102</v>
      </c>
      <c r="G34" s="555">
        <v>44.22</v>
      </c>
      <c r="H34" s="419"/>
      <c r="I34" s="546"/>
      <c r="J34" s="537"/>
      <c r="K34" s="480"/>
    </row>
    <row r="35" spans="1:11" ht="12.75" customHeight="1">
      <c r="A35" s="377"/>
      <c r="G35" s="176" t="s">
        <v>68</v>
      </c>
      <c r="J35" s="542"/>
    </row>
    <row r="36" spans="1:11" ht="14.25" customHeight="1">
      <c r="A36" s="377"/>
      <c r="G36" s="340"/>
    </row>
    <row r="39" spans="1:11" ht="21" customHeight="1">
      <c r="A39" s="377"/>
    </row>
    <row r="40" spans="1:11" ht="18" customHeight="1">
      <c r="A40" s="377"/>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46"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6F61D-1FE3-4EE6-B043-25EDB83A66D0}">
  <sheetPr>
    <pageSetUpPr fitToPage="1"/>
  </sheetPr>
  <dimension ref="B3:H54"/>
  <sheetViews>
    <sheetView showGridLines="0" zoomScaleNormal="100" zoomScaleSheetLayoutView="90" workbookViewId="0"/>
  </sheetViews>
  <sheetFormatPr baseColWidth="10" defaultColWidth="11.44140625" defaultRowHeight="13.2"/>
  <cols>
    <col min="1" max="1" width="2.6640625" style="556" customWidth="1"/>
    <col min="2" max="2" width="25" style="556" customWidth="1"/>
    <col min="3" max="3" width="11.5546875" style="556" customWidth="1"/>
    <col min="4" max="4" width="11.44140625" style="556"/>
    <col min="5" max="5" width="19" style="556" customWidth="1"/>
    <col min="6" max="7" width="16.5546875" style="556" customWidth="1"/>
    <col min="8" max="8" width="15.88671875" style="556" customWidth="1"/>
    <col min="9" max="9" width="2.6640625" style="556" customWidth="1"/>
    <col min="10" max="16384" width="11.44140625" style="556"/>
  </cols>
  <sheetData>
    <row r="3" spans="2:8" ht="17.399999999999999">
      <c r="B3" s="383" t="s">
        <v>459</v>
      </c>
      <c r="C3" s="383"/>
      <c r="D3" s="383"/>
      <c r="E3" s="383"/>
      <c r="F3" s="383"/>
      <c r="G3" s="383"/>
      <c r="H3" s="383"/>
    </row>
    <row r="4" spans="2:8" ht="16.2">
      <c r="B4" s="557" t="s">
        <v>460</v>
      </c>
      <c r="C4" s="557"/>
      <c r="D4" s="557"/>
      <c r="E4" s="557"/>
      <c r="F4" s="557"/>
      <c r="G4" s="557"/>
      <c r="H4" s="557"/>
    </row>
    <row r="5" spans="2:8" ht="16.8" thickBot="1">
      <c r="B5" s="558"/>
      <c r="C5" s="558"/>
      <c r="D5" s="558"/>
      <c r="E5" s="558"/>
      <c r="F5" s="558"/>
      <c r="G5" s="558"/>
      <c r="H5" s="558"/>
    </row>
    <row r="6" spans="2:8" ht="14.4" thickBot="1">
      <c r="B6" s="462" t="s">
        <v>461</v>
      </c>
      <c r="C6" s="463"/>
      <c r="D6" s="463"/>
      <c r="E6" s="463"/>
      <c r="F6" s="463"/>
      <c r="G6" s="463"/>
      <c r="H6" s="464"/>
    </row>
    <row r="7" spans="2:8" ht="9" customHeight="1">
      <c r="B7" s="559"/>
      <c r="C7" s="559"/>
      <c r="D7" s="559"/>
      <c r="E7" s="559"/>
      <c r="F7" s="559"/>
      <c r="G7" s="559"/>
      <c r="H7" s="559"/>
    </row>
    <row r="8" spans="2:8">
      <c r="B8" s="560" t="s">
        <v>462</v>
      </c>
      <c r="C8" s="560"/>
      <c r="D8" s="560"/>
      <c r="E8" s="560"/>
      <c r="F8" s="560"/>
      <c r="G8" s="560"/>
      <c r="H8" s="560"/>
    </row>
    <row r="9" spans="2:8">
      <c r="B9" s="270" t="s">
        <v>463</v>
      </c>
      <c r="C9" s="270" t="s">
        <v>464</v>
      </c>
      <c r="D9" s="270"/>
      <c r="E9" s="270"/>
      <c r="F9" s="270"/>
      <c r="G9" s="270"/>
      <c r="H9" s="270"/>
    </row>
    <row r="10" spans="2:8" ht="13.8" thickBot="1">
      <c r="B10" s="561"/>
      <c r="C10" s="561"/>
      <c r="D10" s="561"/>
      <c r="E10" s="561"/>
      <c r="F10" s="561"/>
      <c r="G10" s="561"/>
      <c r="H10" s="561"/>
    </row>
    <row r="11" spans="2:8" ht="12.75" customHeight="1">
      <c r="B11" s="562"/>
      <c r="C11" s="563" t="s">
        <v>465</v>
      </c>
      <c r="D11" s="564"/>
      <c r="E11" s="565"/>
      <c r="F11" s="566" t="s">
        <v>466</v>
      </c>
      <c r="G11" s="566" t="s">
        <v>467</v>
      </c>
      <c r="H11" s="567"/>
    </row>
    <row r="12" spans="2:8">
      <c r="B12" s="568" t="s">
        <v>468</v>
      </c>
      <c r="C12" s="569" t="s">
        <v>469</v>
      </c>
      <c r="D12" s="570"/>
      <c r="E12" s="571"/>
      <c r="F12" s="572"/>
      <c r="G12" s="572"/>
      <c r="H12" s="573" t="s">
        <v>470</v>
      </c>
    </row>
    <row r="13" spans="2:8" ht="13.8" thickBot="1">
      <c r="B13" s="568"/>
      <c r="C13" s="569" t="s">
        <v>471</v>
      </c>
      <c r="D13" s="570"/>
      <c r="E13" s="571"/>
      <c r="F13" s="574"/>
      <c r="G13" s="574"/>
      <c r="H13" s="573"/>
    </row>
    <row r="14" spans="2:8" ht="15.9" customHeight="1">
      <c r="B14" s="575" t="s">
        <v>472</v>
      </c>
      <c r="C14" s="576" t="s">
        <v>473</v>
      </c>
      <c r="D14" s="577"/>
      <c r="E14" s="578"/>
      <c r="F14" s="579" t="s">
        <v>474</v>
      </c>
      <c r="G14" s="579" t="s">
        <v>475</v>
      </c>
      <c r="H14" s="580" t="s">
        <v>476</v>
      </c>
    </row>
    <row r="15" spans="2:8" ht="15.9" customHeight="1">
      <c r="B15" s="581"/>
      <c r="C15" s="582" t="s">
        <v>477</v>
      </c>
      <c r="D15" s="583"/>
      <c r="E15" s="584"/>
      <c r="F15" s="585" t="s">
        <v>478</v>
      </c>
      <c r="G15" s="585" t="s">
        <v>479</v>
      </c>
      <c r="H15" s="586" t="s">
        <v>480</v>
      </c>
    </row>
    <row r="16" spans="2:8" ht="15.9" customHeight="1">
      <c r="B16" s="581"/>
      <c r="C16" s="587" t="s">
        <v>481</v>
      </c>
      <c r="D16" s="583"/>
      <c r="E16" s="584"/>
      <c r="F16" s="588" t="s">
        <v>482</v>
      </c>
      <c r="G16" s="588" t="s">
        <v>483</v>
      </c>
      <c r="H16" s="589" t="s">
        <v>484</v>
      </c>
    </row>
    <row r="17" spans="2:8" ht="15.9" customHeight="1">
      <c r="B17" s="581"/>
      <c r="C17" s="590" t="s">
        <v>485</v>
      </c>
      <c r="D17" s="265"/>
      <c r="E17" s="591"/>
      <c r="F17" s="585" t="s">
        <v>486</v>
      </c>
      <c r="G17" s="585" t="s">
        <v>487</v>
      </c>
      <c r="H17" s="586" t="s">
        <v>488</v>
      </c>
    </row>
    <row r="18" spans="2:8" ht="15.9" customHeight="1">
      <c r="B18" s="581"/>
      <c r="C18" s="582" t="s">
        <v>489</v>
      </c>
      <c r="D18" s="583"/>
      <c r="E18" s="584"/>
      <c r="F18" s="585" t="s">
        <v>490</v>
      </c>
      <c r="G18" s="585" t="s">
        <v>491</v>
      </c>
      <c r="H18" s="586" t="s">
        <v>492</v>
      </c>
    </row>
    <row r="19" spans="2:8" ht="15.9" customHeight="1">
      <c r="B19" s="581"/>
      <c r="C19" s="587" t="s">
        <v>493</v>
      </c>
      <c r="D19" s="583"/>
      <c r="E19" s="584"/>
      <c r="F19" s="588" t="s">
        <v>494</v>
      </c>
      <c r="G19" s="588" t="s">
        <v>495</v>
      </c>
      <c r="H19" s="589" t="s">
        <v>496</v>
      </c>
    </row>
    <row r="20" spans="2:8" ht="15.9" customHeight="1">
      <c r="B20" s="592"/>
      <c r="C20" s="590" t="s">
        <v>497</v>
      </c>
      <c r="D20" s="265"/>
      <c r="E20" s="591"/>
      <c r="F20" s="585" t="s">
        <v>498</v>
      </c>
      <c r="G20" s="585" t="s">
        <v>499</v>
      </c>
      <c r="H20" s="586" t="s">
        <v>500</v>
      </c>
    </row>
    <row r="21" spans="2:8" ht="15.9" customHeight="1">
      <c r="B21" s="592"/>
      <c r="C21" s="582" t="s">
        <v>501</v>
      </c>
      <c r="D21" s="583"/>
      <c r="E21" s="584"/>
      <c r="F21" s="585" t="s">
        <v>502</v>
      </c>
      <c r="G21" s="585" t="s">
        <v>503</v>
      </c>
      <c r="H21" s="586" t="s">
        <v>504</v>
      </c>
    </row>
    <row r="22" spans="2:8" ht="15.9" customHeight="1" thickBot="1">
      <c r="B22" s="593"/>
      <c r="C22" s="594" t="s">
        <v>505</v>
      </c>
      <c r="D22" s="595"/>
      <c r="E22" s="596"/>
      <c r="F22" s="597" t="s">
        <v>506</v>
      </c>
      <c r="G22" s="597" t="s">
        <v>507</v>
      </c>
      <c r="H22" s="598" t="s">
        <v>508</v>
      </c>
    </row>
    <row r="23" spans="2:8" ht="15.9" customHeight="1">
      <c r="B23" s="575" t="s">
        <v>509</v>
      </c>
      <c r="C23" s="576" t="s">
        <v>510</v>
      </c>
      <c r="D23" s="577"/>
      <c r="E23" s="578"/>
      <c r="F23" s="579" t="s">
        <v>511</v>
      </c>
      <c r="G23" s="579" t="s">
        <v>512</v>
      </c>
      <c r="H23" s="580" t="s">
        <v>513</v>
      </c>
    </row>
    <row r="24" spans="2:8" ht="15.9" customHeight="1">
      <c r="B24" s="581"/>
      <c r="C24" s="582" t="s">
        <v>514</v>
      </c>
      <c r="D24" s="583"/>
      <c r="E24" s="584"/>
      <c r="F24" s="585" t="s">
        <v>515</v>
      </c>
      <c r="G24" s="585" t="s">
        <v>516</v>
      </c>
      <c r="H24" s="586" t="s">
        <v>517</v>
      </c>
    </row>
    <row r="25" spans="2:8" ht="15.9" customHeight="1">
      <c r="B25" s="581"/>
      <c r="C25" s="587" t="s">
        <v>518</v>
      </c>
      <c r="D25" s="583"/>
      <c r="E25" s="584"/>
      <c r="F25" s="588" t="s">
        <v>519</v>
      </c>
      <c r="G25" s="588" t="s">
        <v>520</v>
      </c>
      <c r="H25" s="589" t="s">
        <v>521</v>
      </c>
    </row>
    <row r="26" spans="2:8" ht="15.9" customHeight="1">
      <c r="B26" s="581"/>
      <c r="C26" s="590" t="s">
        <v>489</v>
      </c>
      <c r="D26" s="265"/>
      <c r="E26" s="591"/>
      <c r="F26" s="585" t="s">
        <v>522</v>
      </c>
      <c r="G26" s="585" t="s">
        <v>523</v>
      </c>
      <c r="H26" s="586" t="s">
        <v>524</v>
      </c>
    </row>
    <row r="27" spans="2:8" ht="15.9" customHeight="1">
      <c r="B27" s="581"/>
      <c r="C27" s="582" t="s">
        <v>525</v>
      </c>
      <c r="D27" s="583"/>
      <c r="E27" s="584"/>
      <c r="F27" s="585" t="s">
        <v>526</v>
      </c>
      <c r="G27" s="585" t="s">
        <v>527</v>
      </c>
      <c r="H27" s="586" t="s">
        <v>528</v>
      </c>
    </row>
    <row r="28" spans="2:8" ht="15.9" customHeight="1">
      <c r="B28" s="581"/>
      <c r="C28" s="587" t="s">
        <v>493</v>
      </c>
      <c r="D28" s="583"/>
      <c r="E28" s="584"/>
      <c r="F28" s="588" t="s">
        <v>529</v>
      </c>
      <c r="G28" s="588" t="s">
        <v>530</v>
      </c>
      <c r="H28" s="589" t="s">
        <v>531</v>
      </c>
    </row>
    <row r="29" spans="2:8" ht="15.9" customHeight="1">
      <c r="B29" s="592"/>
      <c r="C29" s="599" t="s">
        <v>497</v>
      </c>
      <c r="D29" s="600"/>
      <c r="E29" s="591"/>
      <c r="F29" s="585" t="s">
        <v>532</v>
      </c>
      <c r="G29" s="585" t="s">
        <v>533</v>
      </c>
      <c r="H29" s="586" t="s">
        <v>534</v>
      </c>
    </row>
    <row r="30" spans="2:8" ht="15.9" customHeight="1">
      <c r="B30" s="592"/>
      <c r="C30" s="599" t="s">
        <v>535</v>
      </c>
      <c r="D30" s="600"/>
      <c r="E30" s="591"/>
      <c r="F30" s="585" t="s">
        <v>536</v>
      </c>
      <c r="G30" s="585" t="s">
        <v>537</v>
      </c>
      <c r="H30" s="586" t="s">
        <v>538</v>
      </c>
    </row>
    <row r="31" spans="2:8" ht="15.9" customHeight="1">
      <c r="B31" s="592"/>
      <c r="C31" s="601" t="s">
        <v>539</v>
      </c>
      <c r="D31" s="602"/>
      <c r="E31" s="584"/>
      <c r="F31" s="585" t="s">
        <v>540</v>
      </c>
      <c r="G31" s="585" t="s">
        <v>541</v>
      </c>
      <c r="H31" s="586" t="s">
        <v>542</v>
      </c>
    </row>
    <row r="32" spans="2:8" ht="15.9" customHeight="1" thickBot="1">
      <c r="B32" s="593"/>
      <c r="C32" s="594" t="s">
        <v>505</v>
      </c>
      <c r="D32" s="595"/>
      <c r="E32" s="596"/>
      <c r="F32" s="597" t="s">
        <v>543</v>
      </c>
      <c r="G32" s="597" t="s">
        <v>544</v>
      </c>
      <c r="H32" s="598" t="s">
        <v>545</v>
      </c>
    </row>
    <row r="33" spans="2:8" ht="15.9" customHeight="1">
      <c r="B33" s="575" t="s">
        <v>546</v>
      </c>
      <c r="C33" s="576" t="s">
        <v>473</v>
      </c>
      <c r="D33" s="577"/>
      <c r="E33" s="578"/>
      <c r="F33" s="579" t="s">
        <v>547</v>
      </c>
      <c r="G33" s="579" t="s">
        <v>548</v>
      </c>
      <c r="H33" s="580" t="s">
        <v>175</v>
      </c>
    </row>
    <row r="34" spans="2:8" ht="15.9" customHeight="1">
      <c r="B34" s="581"/>
      <c r="C34" s="582" t="s">
        <v>477</v>
      </c>
      <c r="D34" s="583"/>
      <c r="E34" s="584"/>
      <c r="F34" s="585" t="s">
        <v>549</v>
      </c>
      <c r="G34" s="585" t="s">
        <v>550</v>
      </c>
      <c r="H34" s="586" t="s">
        <v>551</v>
      </c>
    </row>
    <row r="35" spans="2:8" ht="15.9" customHeight="1">
      <c r="B35" s="581"/>
      <c r="C35" s="587" t="s">
        <v>481</v>
      </c>
      <c r="D35" s="583"/>
      <c r="E35" s="584"/>
      <c r="F35" s="588" t="s">
        <v>552</v>
      </c>
      <c r="G35" s="588" t="s">
        <v>553</v>
      </c>
      <c r="H35" s="589" t="s">
        <v>554</v>
      </c>
    </row>
    <row r="36" spans="2:8" ht="15.9" customHeight="1">
      <c r="B36" s="581"/>
      <c r="C36" s="590" t="s">
        <v>485</v>
      </c>
      <c r="D36" s="265"/>
      <c r="E36" s="591"/>
      <c r="F36" s="585" t="s">
        <v>555</v>
      </c>
      <c r="G36" s="585" t="s">
        <v>556</v>
      </c>
      <c r="H36" s="586" t="s">
        <v>557</v>
      </c>
    </row>
    <row r="37" spans="2:8" ht="15.9" customHeight="1">
      <c r="B37" s="581"/>
      <c r="C37" s="599" t="s">
        <v>489</v>
      </c>
      <c r="D37" s="600"/>
      <c r="E37" s="591"/>
      <c r="F37" s="585" t="s">
        <v>558</v>
      </c>
      <c r="G37" s="585" t="s">
        <v>559</v>
      </c>
      <c r="H37" s="586" t="s">
        <v>560</v>
      </c>
    </row>
    <row r="38" spans="2:8" ht="15.9" customHeight="1">
      <c r="B38" s="581"/>
      <c r="C38" s="601" t="s">
        <v>525</v>
      </c>
      <c r="D38" s="602"/>
      <c r="E38" s="584"/>
      <c r="F38" s="585" t="s">
        <v>561</v>
      </c>
      <c r="G38" s="585" t="s">
        <v>562</v>
      </c>
      <c r="H38" s="586" t="s">
        <v>563</v>
      </c>
    </row>
    <row r="39" spans="2:8" ht="15.9" customHeight="1">
      <c r="B39" s="592"/>
      <c r="C39" s="587" t="s">
        <v>493</v>
      </c>
      <c r="D39" s="583"/>
      <c r="E39" s="584"/>
      <c r="F39" s="588" t="s">
        <v>564</v>
      </c>
      <c r="G39" s="588" t="s">
        <v>565</v>
      </c>
      <c r="H39" s="589" t="s">
        <v>566</v>
      </c>
    </row>
    <row r="40" spans="2:8" ht="15.9" customHeight="1">
      <c r="B40" s="592"/>
      <c r="C40" s="599" t="s">
        <v>497</v>
      </c>
      <c r="D40" s="603"/>
      <c r="E40" s="604"/>
      <c r="F40" s="585" t="s">
        <v>567</v>
      </c>
      <c r="G40" s="585" t="s">
        <v>568</v>
      </c>
      <c r="H40" s="586" t="s">
        <v>569</v>
      </c>
    </row>
    <row r="41" spans="2:8" ht="15.9" customHeight="1">
      <c r="B41" s="592"/>
      <c r="C41" s="599" t="s">
        <v>535</v>
      </c>
      <c r="D41" s="600"/>
      <c r="E41" s="591"/>
      <c r="F41" s="585" t="s">
        <v>570</v>
      </c>
      <c r="G41" s="585" t="s">
        <v>571</v>
      </c>
      <c r="H41" s="586" t="s">
        <v>572</v>
      </c>
    </row>
    <row r="42" spans="2:8" ht="15.9" customHeight="1">
      <c r="B42" s="592"/>
      <c r="C42" s="601" t="s">
        <v>573</v>
      </c>
      <c r="D42" s="602"/>
      <c r="E42" s="584"/>
      <c r="F42" s="585" t="s">
        <v>574</v>
      </c>
      <c r="G42" s="585" t="s">
        <v>575</v>
      </c>
      <c r="H42" s="586" t="s">
        <v>576</v>
      </c>
    </row>
    <row r="43" spans="2:8" ht="15.9" customHeight="1" thickBot="1">
      <c r="B43" s="593"/>
      <c r="C43" s="594" t="s">
        <v>577</v>
      </c>
      <c r="D43" s="595"/>
      <c r="E43" s="596"/>
      <c r="F43" s="597" t="s">
        <v>578</v>
      </c>
      <c r="G43" s="597" t="s">
        <v>579</v>
      </c>
      <c r="H43" s="598" t="s">
        <v>580</v>
      </c>
    </row>
    <row r="44" spans="2:8" ht="15.9" customHeight="1">
      <c r="B44" s="581" t="s">
        <v>581</v>
      </c>
      <c r="C44" s="590" t="s">
        <v>473</v>
      </c>
      <c r="D44" s="265"/>
      <c r="E44" s="591"/>
      <c r="F44" s="579" t="s">
        <v>582</v>
      </c>
      <c r="G44" s="579" t="s">
        <v>583</v>
      </c>
      <c r="H44" s="580" t="s">
        <v>584</v>
      </c>
    </row>
    <row r="45" spans="2:8" ht="15.9" customHeight="1">
      <c r="B45" s="581"/>
      <c r="C45" s="582" t="s">
        <v>477</v>
      </c>
      <c r="D45" s="583"/>
      <c r="E45" s="584"/>
      <c r="F45" s="585" t="s">
        <v>585</v>
      </c>
      <c r="G45" s="585" t="s">
        <v>586</v>
      </c>
      <c r="H45" s="586" t="s">
        <v>587</v>
      </c>
    </row>
    <row r="46" spans="2:8" ht="15.9" customHeight="1">
      <c r="B46" s="581"/>
      <c r="C46" s="587" t="s">
        <v>481</v>
      </c>
      <c r="D46" s="583"/>
      <c r="E46" s="584"/>
      <c r="F46" s="588" t="s">
        <v>588</v>
      </c>
      <c r="G46" s="588" t="s">
        <v>589</v>
      </c>
      <c r="H46" s="589" t="s">
        <v>590</v>
      </c>
    </row>
    <row r="47" spans="2:8" ht="15.9" customHeight="1">
      <c r="B47" s="581"/>
      <c r="C47" s="590" t="s">
        <v>485</v>
      </c>
      <c r="D47" s="265"/>
      <c r="E47" s="591"/>
      <c r="F47" s="585" t="s">
        <v>591</v>
      </c>
      <c r="G47" s="585" t="s">
        <v>592</v>
      </c>
      <c r="H47" s="586" t="s">
        <v>593</v>
      </c>
    </row>
    <row r="48" spans="2:8" ht="15.9" customHeight="1">
      <c r="B48" s="581"/>
      <c r="C48" s="582" t="s">
        <v>489</v>
      </c>
      <c r="D48" s="583"/>
      <c r="E48" s="584"/>
      <c r="F48" s="585" t="s">
        <v>594</v>
      </c>
      <c r="G48" s="585" t="s">
        <v>595</v>
      </c>
      <c r="H48" s="586" t="s">
        <v>596</v>
      </c>
    </row>
    <row r="49" spans="2:8" ht="15.9" customHeight="1">
      <c r="B49" s="581"/>
      <c r="C49" s="587" t="s">
        <v>493</v>
      </c>
      <c r="D49" s="583"/>
      <c r="E49" s="584"/>
      <c r="F49" s="588" t="s">
        <v>597</v>
      </c>
      <c r="G49" s="588" t="s">
        <v>134</v>
      </c>
      <c r="H49" s="589" t="s">
        <v>598</v>
      </c>
    </row>
    <row r="50" spans="2:8" ht="15.9" customHeight="1">
      <c r="B50" s="592"/>
      <c r="C50" s="590" t="s">
        <v>497</v>
      </c>
      <c r="D50" s="265"/>
      <c r="E50" s="591"/>
      <c r="F50" s="585" t="s">
        <v>599</v>
      </c>
      <c r="G50" s="585" t="s">
        <v>600</v>
      </c>
      <c r="H50" s="586" t="s">
        <v>587</v>
      </c>
    </row>
    <row r="51" spans="2:8" ht="15.9" customHeight="1">
      <c r="B51" s="592"/>
      <c r="C51" s="582" t="s">
        <v>501</v>
      </c>
      <c r="D51" s="583"/>
      <c r="E51" s="584"/>
      <c r="F51" s="585" t="s">
        <v>601</v>
      </c>
      <c r="G51" s="585" t="s">
        <v>602</v>
      </c>
      <c r="H51" s="586" t="s">
        <v>603</v>
      </c>
    </row>
    <row r="52" spans="2:8" ht="15.9" customHeight="1" thickBot="1">
      <c r="B52" s="605"/>
      <c r="C52" s="594" t="s">
        <v>505</v>
      </c>
      <c r="D52" s="595"/>
      <c r="E52" s="596"/>
      <c r="F52" s="597" t="s">
        <v>604</v>
      </c>
      <c r="G52" s="597" t="s">
        <v>605</v>
      </c>
      <c r="H52" s="598" t="s">
        <v>606</v>
      </c>
    </row>
    <row r="53" spans="2:8">
      <c r="H53" s="176" t="s">
        <v>68</v>
      </c>
    </row>
    <row r="54" spans="2:8">
      <c r="F54" s="176"/>
      <c r="G54" s="176"/>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0866141732283472" right="0.70866141732283472" top="0.74803149606299213" bottom="0.74803149606299213" header="0.31496062992125984" footer="0.31496062992125984"/>
  <pageSetup paperSize="9" scale="73" fitToHeight="0" orientation="portrait" r:id="rId1"/>
  <headerFooter scaleWithDoc="0" alignWithMargins="0">
    <oddHeader>&amp;R&amp;"Verdana,Normal"&amp;8 18</oddHeader>
    <oddFooter>&amp;R&amp;"Verdana,Cursiva"&amp;8Subdirección General de Análisis, Coordinación y Estadística</oddFooter>
  </headerFooter>
  <ignoredErrors>
    <ignoredError sqref="F14:H5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F6961-0D62-4BED-AD56-6D80266FFCC7}">
  <sheetPr>
    <pageSetUpPr fitToPage="1"/>
  </sheetPr>
  <dimension ref="A1:J40"/>
  <sheetViews>
    <sheetView showGridLines="0" zoomScale="115" zoomScaleNormal="115" zoomScaleSheetLayoutView="90" workbookViewId="0"/>
  </sheetViews>
  <sheetFormatPr baseColWidth="10" defaultColWidth="9.109375" defaultRowHeight="11.4"/>
  <cols>
    <col min="1" max="1" width="1" style="265" customWidth="1"/>
    <col min="2" max="2" width="48.5546875" style="265" customWidth="1"/>
    <col min="3" max="5" width="17.6640625" style="265" customWidth="1"/>
    <col min="6" max="6" width="4.109375" style="265" customWidth="1"/>
    <col min="7" max="16384" width="9.109375" style="265"/>
  </cols>
  <sheetData>
    <row r="1" spans="1:10">
      <c r="A1" s="265" t="s">
        <v>302</v>
      </c>
    </row>
    <row r="2" spans="1:10" ht="10.199999999999999" customHeight="1" thickBot="1">
      <c r="B2" s="606"/>
      <c r="C2" s="606"/>
      <c r="D2" s="606"/>
      <c r="E2" s="606"/>
    </row>
    <row r="3" spans="1:10" ht="18.600000000000001" customHeight="1" thickBot="1">
      <c r="B3" s="462" t="s">
        <v>607</v>
      </c>
      <c r="C3" s="463"/>
      <c r="D3" s="463"/>
      <c r="E3" s="464"/>
    </row>
    <row r="4" spans="1:10" ht="13.2" customHeight="1" thickBot="1">
      <c r="B4" s="607" t="s">
        <v>608</v>
      </c>
      <c r="C4" s="607"/>
      <c r="D4" s="607"/>
      <c r="E4" s="607"/>
      <c r="F4" s="270"/>
      <c r="G4" s="270"/>
    </row>
    <row r="5" spans="1:10" ht="40.200000000000003" customHeight="1">
      <c r="B5" s="608" t="s">
        <v>609</v>
      </c>
      <c r="C5" s="609" t="s">
        <v>610</v>
      </c>
      <c r="D5" s="609" t="s">
        <v>611</v>
      </c>
      <c r="E5" s="610" t="s">
        <v>217</v>
      </c>
      <c r="F5" s="270"/>
      <c r="G5" s="270"/>
    </row>
    <row r="6" spans="1:10" ht="12.9" customHeight="1">
      <c r="B6" s="611" t="s">
        <v>612</v>
      </c>
      <c r="C6" s="612">
        <v>378.14</v>
      </c>
      <c r="D6" s="612" t="s">
        <v>613</v>
      </c>
      <c r="E6" s="613" t="s">
        <v>614</v>
      </c>
    </row>
    <row r="7" spans="1:10" ht="12.9" customHeight="1">
      <c r="B7" s="614" t="s">
        <v>615</v>
      </c>
      <c r="C7" s="615">
        <v>361.24</v>
      </c>
      <c r="D7" s="615" t="s">
        <v>616</v>
      </c>
      <c r="E7" s="613" t="s">
        <v>617</v>
      </c>
    </row>
    <row r="8" spans="1:10" ht="12.9" customHeight="1">
      <c r="B8" s="614" t="s">
        <v>618</v>
      </c>
      <c r="C8" s="615">
        <v>245.22</v>
      </c>
      <c r="D8" s="615" t="s">
        <v>619</v>
      </c>
      <c r="E8" s="613" t="s">
        <v>620</v>
      </c>
    </row>
    <row r="9" spans="1:10" ht="12.9" customHeight="1">
      <c r="B9" s="614" t="s">
        <v>621</v>
      </c>
      <c r="C9" s="615">
        <v>389.73</v>
      </c>
      <c r="D9" s="615" t="s">
        <v>622</v>
      </c>
      <c r="E9" s="613" t="s">
        <v>623</v>
      </c>
    </row>
    <row r="10" spans="1:10" ht="12.9" customHeight="1" thickBot="1">
      <c r="B10" s="616" t="s">
        <v>624</v>
      </c>
      <c r="C10" s="617">
        <v>401.05</v>
      </c>
      <c r="D10" s="617" t="s">
        <v>625</v>
      </c>
      <c r="E10" s="618" t="s">
        <v>626</v>
      </c>
    </row>
    <row r="11" spans="1:10" ht="12.9" customHeight="1" thickBot="1">
      <c r="B11" s="619"/>
      <c r="C11" s="620"/>
      <c r="D11" s="620"/>
      <c r="E11" s="621"/>
    </row>
    <row r="12" spans="1:10" ht="15.75" customHeight="1" thickBot="1">
      <c r="B12" s="462" t="s">
        <v>627</v>
      </c>
      <c r="C12" s="463"/>
      <c r="D12" s="463"/>
      <c r="E12" s="464"/>
    </row>
    <row r="13" spans="1:10" ht="12" customHeight="1" thickBot="1">
      <c r="B13" s="622"/>
      <c r="C13" s="622"/>
      <c r="D13" s="622"/>
      <c r="E13" s="622"/>
      <c r="J13" s="623"/>
    </row>
    <row r="14" spans="1:10" ht="40.200000000000003" customHeight="1">
      <c r="B14" s="624" t="s">
        <v>628</v>
      </c>
      <c r="C14" s="609" t="str">
        <f>C5</f>
        <v>Semana 31
28/07 - 03/08         2025</v>
      </c>
      <c r="D14" s="609" t="str">
        <f>D5</f>
        <v>Semana 32
04/08 - 10/08         2025</v>
      </c>
      <c r="E14" s="625" t="s">
        <v>217</v>
      </c>
      <c r="J14" s="623"/>
    </row>
    <row r="15" spans="1:10" ht="12.9" customHeight="1">
      <c r="B15" s="626" t="s">
        <v>629</v>
      </c>
      <c r="C15" s="627"/>
      <c r="D15" s="627"/>
      <c r="E15" s="628"/>
    </row>
    <row r="16" spans="1:10" ht="12.9" customHeight="1">
      <c r="B16" s="626" t="s">
        <v>630</v>
      </c>
      <c r="C16" s="629">
        <v>213.24</v>
      </c>
      <c r="D16" s="629" t="s">
        <v>631</v>
      </c>
      <c r="E16" s="630" t="s">
        <v>632</v>
      </c>
    </row>
    <row r="17" spans="2:5" ht="12.9" customHeight="1">
      <c r="B17" s="626" t="s">
        <v>633</v>
      </c>
      <c r="C17" s="629">
        <v>321.25</v>
      </c>
      <c r="D17" s="629" t="s">
        <v>634</v>
      </c>
      <c r="E17" s="630" t="s">
        <v>632</v>
      </c>
    </row>
    <row r="18" spans="2:5" ht="12.9" customHeight="1">
      <c r="B18" s="626" t="s">
        <v>635</v>
      </c>
      <c r="C18" s="629">
        <v>158.41999999999999</v>
      </c>
      <c r="D18" s="629" t="s">
        <v>636</v>
      </c>
      <c r="E18" s="630" t="s">
        <v>632</v>
      </c>
    </row>
    <row r="19" spans="2:5" ht="12.9" customHeight="1">
      <c r="B19" s="626" t="s">
        <v>637</v>
      </c>
      <c r="C19" s="629">
        <v>260.29000000000002</v>
      </c>
      <c r="D19" s="629" t="s">
        <v>638</v>
      </c>
      <c r="E19" s="630" t="s">
        <v>632</v>
      </c>
    </row>
    <row r="20" spans="2:5" ht="12.9" customHeight="1">
      <c r="B20" s="631" t="s">
        <v>639</v>
      </c>
      <c r="C20" s="632">
        <v>251.27</v>
      </c>
      <c r="D20" s="632" t="s">
        <v>640</v>
      </c>
      <c r="E20" s="633" t="s">
        <v>632</v>
      </c>
    </row>
    <row r="21" spans="2:5" ht="12.9" customHeight="1">
      <c r="B21" s="626" t="s">
        <v>641</v>
      </c>
      <c r="C21" s="634"/>
      <c r="D21" s="634"/>
      <c r="E21" s="635"/>
    </row>
    <row r="22" spans="2:5" ht="12.9" customHeight="1">
      <c r="B22" s="626" t="s">
        <v>642</v>
      </c>
      <c r="C22" s="629">
        <v>399.24</v>
      </c>
      <c r="D22" s="629" t="s">
        <v>643</v>
      </c>
      <c r="E22" s="635" t="s">
        <v>632</v>
      </c>
    </row>
    <row r="23" spans="2:5" ht="12.9" customHeight="1">
      <c r="B23" s="626" t="s">
        <v>644</v>
      </c>
      <c r="C23" s="615">
        <v>588.48</v>
      </c>
      <c r="D23" s="615" t="s">
        <v>645</v>
      </c>
      <c r="E23" s="635" t="s">
        <v>632</v>
      </c>
    </row>
    <row r="24" spans="2:5" ht="12.9" customHeight="1">
      <c r="B24" s="626" t="s">
        <v>646</v>
      </c>
      <c r="C24" s="615">
        <v>400</v>
      </c>
      <c r="D24" s="615" t="s">
        <v>647</v>
      </c>
      <c r="E24" s="635" t="s">
        <v>632</v>
      </c>
    </row>
    <row r="25" spans="2:5" ht="12.9" customHeight="1">
      <c r="B25" s="626" t="s">
        <v>648</v>
      </c>
      <c r="C25" s="615">
        <v>470.35</v>
      </c>
      <c r="D25" s="615" t="s">
        <v>649</v>
      </c>
      <c r="E25" s="635" t="s">
        <v>632</v>
      </c>
    </row>
    <row r="26" spans="2:5" ht="12.9" customHeight="1" thickBot="1">
      <c r="B26" s="636" t="s">
        <v>650</v>
      </c>
      <c r="C26" s="637">
        <v>535.26</v>
      </c>
      <c r="D26" s="637" t="s">
        <v>651</v>
      </c>
      <c r="E26" s="638" t="s">
        <v>632</v>
      </c>
    </row>
    <row r="27" spans="2:5" ht="12.9" customHeight="1">
      <c r="B27" s="639"/>
      <c r="C27" s="640"/>
      <c r="D27" s="640"/>
      <c r="E27" s="641"/>
    </row>
    <row r="28" spans="2:5" ht="18.600000000000001" customHeight="1">
      <c r="B28" s="557" t="s">
        <v>652</v>
      </c>
      <c r="C28" s="557"/>
      <c r="D28" s="557"/>
      <c r="E28" s="557"/>
    </row>
    <row r="29" spans="2:5" ht="10.5" customHeight="1" thickBot="1">
      <c r="B29" s="558"/>
      <c r="C29" s="558"/>
      <c r="D29" s="558"/>
      <c r="E29" s="558"/>
    </row>
    <row r="30" spans="2:5" ht="18.600000000000001" customHeight="1" thickBot="1">
      <c r="B30" s="462" t="s">
        <v>653</v>
      </c>
      <c r="C30" s="463"/>
      <c r="D30" s="463"/>
      <c r="E30" s="464"/>
    </row>
    <row r="31" spans="2:5" ht="14.4" customHeight="1" thickBot="1">
      <c r="B31" s="607" t="s">
        <v>654</v>
      </c>
      <c r="C31" s="607"/>
      <c r="D31" s="607"/>
      <c r="E31" s="607"/>
    </row>
    <row r="32" spans="2:5" ht="40.200000000000003" customHeight="1">
      <c r="B32" s="624" t="s">
        <v>655</v>
      </c>
      <c r="C32" s="642" t="str">
        <f>C5</f>
        <v>Semana 31
28/07 - 03/08         2025</v>
      </c>
      <c r="D32" s="642" t="str">
        <f>D5</f>
        <v>Semana 32
04/08 - 10/08         2025</v>
      </c>
      <c r="E32" s="625" t="s">
        <v>217</v>
      </c>
    </row>
    <row r="33" spans="2:5" ht="15" customHeight="1">
      <c r="B33" s="614" t="s">
        <v>656</v>
      </c>
      <c r="C33" s="643">
        <v>1379.7</v>
      </c>
      <c r="D33" s="643">
        <v>1399.4</v>
      </c>
      <c r="E33" s="644">
        <f>D33-C33</f>
        <v>19.700000000000045</v>
      </c>
    </row>
    <row r="34" spans="2:5" ht="14.25" customHeight="1">
      <c r="B34" s="614" t="s">
        <v>657</v>
      </c>
      <c r="C34" s="643">
        <v>1105.7</v>
      </c>
      <c r="D34" s="643">
        <v>1120.2</v>
      </c>
      <c r="E34" s="644">
        <f t="shared" ref="E34:E38" si="0">D34-C34</f>
        <v>14.5</v>
      </c>
    </row>
    <row r="35" spans="2:5" ht="14.25" customHeight="1">
      <c r="B35" s="614" t="s">
        <v>658</v>
      </c>
      <c r="C35" s="643">
        <v>933.6</v>
      </c>
      <c r="D35" s="643">
        <v>916.3</v>
      </c>
      <c r="E35" s="644">
        <f t="shared" si="0"/>
        <v>-17.300000000000068</v>
      </c>
    </row>
    <row r="36" spans="2:5" ht="14.25" customHeight="1">
      <c r="B36" s="614" t="s">
        <v>659</v>
      </c>
      <c r="C36" s="643">
        <v>886.1</v>
      </c>
      <c r="D36" s="643">
        <v>896.1</v>
      </c>
      <c r="E36" s="644">
        <f t="shared" si="0"/>
        <v>10</v>
      </c>
    </row>
    <row r="37" spans="2:5" ht="14.25" customHeight="1">
      <c r="B37" s="614" t="s">
        <v>660</v>
      </c>
      <c r="C37" s="643">
        <v>843.8</v>
      </c>
      <c r="D37" s="643">
        <v>796.3</v>
      </c>
      <c r="E37" s="644">
        <f t="shared" si="0"/>
        <v>-47.5</v>
      </c>
    </row>
    <row r="38" spans="2:5" ht="14.25" customHeight="1" thickBot="1">
      <c r="B38" s="616" t="s">
        <v>661</v>
      </c>
      <c r="C38" s="645">
        <v>320.7</v>
      </c>
      <c r="D38" s="645">
        <v>348.9</v>
      </c>
      <c r="E38" s="646">
        <f t="shared" si="0"/>
        <v>28.199999999999989</v>
      </c>
    </row>
    <row r="40" spans="2:5">
      <c r="E40" s="176" t="s">
        <v>68</v>
      </c>
    </row>
  </sheetData>
  <mergeCells count="7">
    <mergeCell ref="B31:E31"/>
    <mergeCell ref="B3:E3"/>
    <mergeCell ref="B4:E4"/>
    <mergeCell ref="B12:E12"/>
    <mergeCell ref="B13:E13"/>
    <mergeCell ref="B28:E28"/>
    <mergeCell ref="B30:E30"/>
  </mergeCells>
  <printOptions horizontalCentered="1" verticalCentered="1"/>
  <pageMargins left="0.70866141732283472" right="0.70866141732283472" top="0.74803149606299213" bottom="0.74803149606299213" header="0.31496062992125984" footer="0.31496062992125984"/>
  <pageSetup paperSize="9" scale="85" firstPageNumber="0" fitToHeight="0" orientation="portrait" r:id="rId1"/>
  <headerFooter scaleWithDoc="0" alignWithMargins="0">
    <oddHeader>&amp;R&amp;"Verdana,Normal"&amp;8 19</oddHeader>
    <oddFooter>&amp;R&amp;"Verdana,Cursiva"&amp;8Subdirección General de Análisis, Coordinación y Estadística</oddFooter>
  </headerFooter>
  <ignoredErrors>
    <ignoredError sqref="B6:E38"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ECDCA-2099-4F4D-BC6B-8489BFC2549C}">
  <sheetPr>
    <pageSetUpPr fitToPage="1"/>
  </sheetPr>
  <dimension ref="B1:T34"/>
  <sheetViews>
    <sheetView showGridLines="0" topLeftCell="A2" zoomScaleNormal="100" zoomScaleSheetLayoutView="90" workbookViewId="0">
      <selection activeCell="A2" sqref="A2"/>
    </sheetView>
  </sheetViews>
  <sheetFormatPr baseColWidth="10" defaultColWidth="11.44140625" defaultRowHeight="13.2"/>
  <cols>
    <col min="1" max="1" width="2.109375" style="556" customWidth="1"/>
    <col min="2" max="2" width="32.88671875" style="556" customWidth="1"/>
    <col min="3" max="11" width="16.6640625" style="556" customWidth="1"/>
    <col min="12" max="12" width="3.33203125" style="556" customWidth="1"/>
    <col min="13" max="13" width="11.44140625" style="556"/>
    <col min="14" max="14" width="16.109375" style="556" customWidth="1"/>
    <col min="15" max="16384" width="11.44140625" style="556"/>
  </cols>
  <sheetData>
    <row r="1" spans="2:20" hidden="1">
      <c r="B1" s="647"/>
      <c r="C1" s="647"/>
      <c r="D1" s="647"/>
      <c r="E1" s="647"/>
      <c r="F1" s="647"/>
      <c r="G1" s="647"/>
      <c r="H1" s="647"/>
      <c r="I1" s="647"/>
      <c r="J1" s="647"/>
      <c r="K1" s="648"/>
      <c r="L1" s="649" t="s">
        <v>662</v>
      </c>
      <c r="M1" s="650"/>
      <c r="N1" s="650"/>
      <c r="O1" s="650"/>
      <c r="P1" s="650"/>
      <c r="Q1" s="650"/>
      <c r="R1" s="650"/>
      <c r="S1" s="650"/>
      <c r="T1" s="650"/>
    </row>
    <row r="2" spans="2:20" ht="21.6" customHeight="1">
      <c r="B2" s="647"/>
      <c r="C2" s="647"/>
      <c r="D2" s="647"/>
      <c r="E2" s="647"/>
      <c r="F2" s="647"/>
      <c r="G2" s="647"/>
      <c r="H2" s="647"/>
      <c r="I2" s="647"/>
      <c r="J2" s="647"/>
      <c r="K2" s="651"/>
      <c r="L2" s="652"/>
      <c r="M2" s="653"/>
      <c r="N2" s="653"/>
      <c r="O2" s="653"/>
      <c r="P2" s="653"/>
      <c r="Q2" s="653"/>
      <c r="R2" s="653"/>
      <c r="S2" s="653"/>
      <c r="T2" s="653"/>
    </row>
    <row r="3" spans="2:20" ht="9.6" customHeight="1">
      <c r="B3" s="647"/>
      <c r="C3" s="647"/>
      <c r="D3" s="647"/>
      <c r="E3" s="647"/>
      <c r="F3" s="647"/>
      <c r="G3" s="647"/>
      <c r="H3" s="647"/>
      <c r="I3" s="647"/>
      <c r="J3" s="647"/>
      <c r="K3" s="647"/>
      <c r="L3" s="647"/>
      <c r="M3" s="647"/>
      <c r="N3" s="647"/>
      <c r="O3" s="647"/>
      <c r="P3" s="647"/>
      <c r="Q3" s="647"/>
      <c r="R3" s="647"/>
      <c r="S3" s="647"/>
      <c r="T3" s="647"/>
    </row>
    <row r="4" spans="2:20" ht="23.4" customHeight="1" thickBot="1">
      <c r="B4" s="385" t="s">
        <v>663</v>
      </c>
      <c r="C4" s="385"/>
      <c r="D4" s="385"/>
      <c r="E4" s="385"/>
      <c r="F4" s="385"/>
      <c r="G4" s="385"/>
      <c r="H4" s="385"/>
      <c r="I4" s="385"/>
      <c r="J4" s="385"/>
      <c r="K4" s="385"/>
      <c r="L4" s="653"/>
      <c r="M4" s="653"/>
      <c r="N4" s="653"/>
      <c r="O4" s="653"/>
      <c r="P4" s="653"/>
      <c r="Q4" s="653"/>
      <c r="R4" s="653"/>
      <c r="S4" s="647"/>
      <c r="T4" s="647"/>
    </row>
    <row r="5" spans="2:20" ht="21" customHeight="1" thickBot="1">
      <c r="B5" s="462" t="s">
        <v>664</v>
      </c>
      <c r="C5" s="463"/>
      <c r="D5" s="463"/>
      <c r="E5" s="463"/>
      <c r="F5" s="463"/>
      <c r="G5" s="463"/>
      <c r="H5" s="463"/>
      <c r="I5" s="463"/>
      <c r="J5" s="463"/>
      <c r="K5" s="464"/>
      <c r="L5" s="654"/>
      <c r="M5" s="654"/>
      <c r="N5" s="654"/>
      <c r="O5" s="654"/>
      <c r="P5" s="654"/>
      <c r="Q5" s="654"/>
      <c r="R5" s="654"/>
      <c r="S5" s="647"/>
      <c r="T5" s="647"/>
    </row>
    <row r="6" spans="2:20" ht="13.2" customHeight="1">
      <c r="L6" s="653"/>
      <c r="M6" s="653"/>
      <c r="N6" s="653"/>
      <c r="O6" s="653"/>
      <c r="P6" s="653"/>
      <c r="Q6" s="653"/>
      <c r="R6" s="654"/>
      <c r="S6" s="647"/>
      <c r="T6" s="647"/>
    </row>
    <row r="7" spans="2:20" ht="13.2" customHeight="1">
      <c r="B7" s="655" t="s">
        <v>665</v>
      </c>
      <c r="C7" s="655"/>
      <c r="D7" s="655"/>
      <c r="E7" s="655"/>
      <c r="F7" s="655"/>
      <c r="G7" s="655"/>
      <c r="H7" s="655"/>
      <c r="I7" s="655"/>
      <c r="J7" s="655"/>
      <c r="K7" s="655"/>
      <c r="L7" s="653"/>
      <c r="M7" s="653"/>
      <c r="N7" s="653"/>
      <c r="O7" s="653"/>
      <c r="P7" s="653"/>
      <c r="Q7" s="653"/>
      <c r="R7" s="654"/>
      <c r="S7" s="647"/>
      <c r="T7" s="647"/>
    </row>
    <row r="8" spans="2:20" ht="13.8" thickBot="1">
      <c r="B8" s="265"/>
      <c r="C8" s="265"/>
      <c r="D8" s="265"/>
      <c r="E8" s="265"/>
      <c r="F8" s="265"/>
      <c r="G8" s="265"/>
      <c r="H8" s="265"/>
      <c r="I8" s="265"/>
      <c r="J8" s="265"/>
      <c r="K8" s="265"/>
    </row>
    <row r="9" spans="2:20" ht="19.95" customHeight="1">
      <c r="B9" s="656" t="s">
        <v>666</v>
      </c>
      <c r="C9" s="657" t="s">
        <v>667</v>
      </c>
      <c r="D9" s="658"/>
      <c r="E9" s="659"/>
      <c r="F9" s="657" t="s">
        <v>668</v>
      </c>
      <c r="G9" s="658"/>
      <c r="H9" s="659"/>
      <c r="I9" s="657" t="s">
        <v>669</v>
      </c>
      <c r="J9" s="658"/>
      <c r="K9" s="660"/>
    </row>
    <row r="10" spans="2:20" ht="37.200000000000003" customHeight="1">
      <c r="B10" s="661"/>
      <c r="C10" s="662" t="s">
        <v>466</v>
      </c>
      <c r="D10" s="662" t="s">
        <v>467</v>
      </c>
      <c r="E10" s="663" t="s">
        <v>670</v>
      </c>
      <c r="F10" s="662" t="str">
        <f>C10</f>
        <v>Semana 31
28/07  - 03/08       2025</v>
      </c>
      <c r="G10" s="662" t="str">
        <f>D10</f>
        <v>Semana 32
04/08  - 10/08       2025</v>
      </c>
      <c r="H10" s="663" t="s">
        <v>670</v>
      </c>
      <c r="I10" s="662" t="str">
        <f>C10</f>
        <v>Semana 31
28/07  - 03/08       2025</v>
      </c>
      <c r="J10" s="662" t="str">
        <f>D10</f>
        <v>Semana 32
04/08  - 10/08       2025</v>
      </c>
      <c r="K10" s="664" t="s">
        <v>670</v>
      </c>
    </row>
    <row r="11" spans="2:20" ht="30" customHeight="1" thickBot="1">
      <c r="B11" s="665" t="s">
        <v>671</v>
      </c>
      <c r="C11" s="666">
        <v>227.15</v>
      </c>
      <c r="D11" s="666" t="s">
        <v>142</v>
      </c>
      <c r="E11" s="667">
        <f>D11-C11</f>
        <v>-1.8199999999999932</v>
      </c>
      <c r="F11" s="666">
        <v>216.6</v>
      </c>
      <c r="G11" s="666" t="s">
        <v>144</v>
      </c>
      <c r="H11" s="667">
        <f>G11-F11</f>
        <v>-1.5600000000000023</v>
      </c>
      <c r="I11" s="666">
        <v>225.7</v>
      </c>
      <c r="J11" s="666" t="s">
        <v>146</v>
      </c>
      <c r="K11" s="668">
        <f>J11-I11</f>
        <v>-2.2299999999999898</v>
      </c>
    </row>
    <row r="12" spans="2:20" ht="19.95" customHeight="1">
      <c r="B12" s="265"/>
      <c r="C12" s="265"/>
      <c r="D12" s="265"/>
      <c r="E12" s="265"/>
      <c r="F12" s="265"/>
      <c r="G12" s="265"/>
      <c r="H12" s="265"/>
      <c r="I12" s="265"/>
      <c r="J12" s="265"/>
      <c r="K12" s="265"/>
    </row>
    <row r="13" spans="2:20" ht="19.95" customHeight="1" thickBot="1">
      <c r="B13" s="265"/>
      <c r="C13" s="265"/>
      <c r="D13" s="265"/>
      <c r="E13" s="265"/>
      <c r="F13" s="265"/>
      <c r="G13" s="265"/>
      <c r="H13" s="265"/>
      <c r="I13" s="265"/>
      <c r="J13" s="265"/>
      <c r="K13" s="265"/>
    </row>
    <row r="14" spans="2:20" ht="19.95" customHeight="1">
      <c r="B14" s="656" t="s">
        <v>666</v>
      </c>
      <c r="C14" s="657" t="s">
        <v>672</v>
      </c>
      <c r="D14" s="658"/>
      <c r="E14" s="659"/>
      <c r="F14" s="657" t="s">
        <v>673</v>
      </c>
      <c r="G14" s="658"/>
      <c r="H14" s="659"/>
      <c r="I14" s="657" t="s">
        <v>674</v>
      </c>
      <c r="J14" s="658"/>
      <c r="K14" s="660"/>
    </row>
    <row r="15" spans="2:20" ht="37.200000000000003" customHeight="1">
      <c r="B15" s="661"/>
      <c r="C15" s="662" t="str">
        <f>C10</f>
        <v>Semana 31
28/07  - 03/08       2025</v>
      </c>
      <c r="D15" s="662" t="str">
        <f>D10</f>
        <v>Semana 32
04/08  - 10/08       2025</v>
      </c>
      <c r="E15" s="663" t="s">
        <v>217</v>
      </c>
      <c r="F15" s="662" t="str">
        <f>C10</f>
        <v>Semana 31
28/07  - 03/08       2025</v>
      </c>
      <c r="G15" s="662" t="str">
        <f>D10</f>
        <v>Semana 32
04/08  - 10/08       2025</v>
      </c>
      <c r="H15" s="663" t="s">
        <v>217</v>
      </c>
      <c r="I15" s="662" t="str">
        <f>C10</f>
        <v>Semana 31
28/07  - 03/08       2025</v>
      </c>
      <c r="J15" s="662" t="str">
        <f>D10</f>
        <v>Semana 32
04/08  - 10/08       2025</v>
      </c>
      <c r="K15" s="664" t="s">
        <v>217</v>
      </c>
    </row>
    <row r="16" spans="2:20" ht="30" customHeight="1" thickBot="1">
      <c r="B16" s="665" t="s">
        <v>671</v>
      </c>
      <c r="C16" s="666" t="s">
        <v>675</v>
      </c>
      <c r="D16" s="666" t="s">
        <v>148</v>
      </c>
      <c r="E16" s="667" t="s">
        <v>676</v>
      </c>
      <c r="F16" s="666" t="s">
        <v>677</v>
      </c>
      <c r="G16" s="666" t="s">
        <v>678</v>
      </c>
      <c r="H16" s="667" t="s">
        <v>679</v>
      </c>
      <c r="I16" s="666" t="s">
        <v>680</v>
      </c>
      <c r="J16" s="666" t="s">
        <v>681</v>
      </c>
      <c r="K16" s="668" t="s">
        <v>557</v>
      </c>
    </row>
    <row r="17" spans="2:11" ht="19.95" customHeight="1">
      <c r="D17" s="556" t="s">
        <v>682</v>
      </c>
    </row>
    <row r="18" spans="2:11" ht="19.95" customHeight="1" thickBot="1"/>
    <row r="19" spans="2:11" ht="19.95" customHeight="1" thickBot="1">
      <c r="B19" s="462" t="s">
        <v>683</v>
      </c>
      <c r="C19" s="463"/>
      <c r="D19" s="463"/>
      <c r="E19" s="463"/>
      <c r="F19" s="463"/>
      <c r="G19" s="463"/>
      <c r="H19" s="463"/>
      <c r="I19" s="463"/>
      <c r="J19" s="463"/>
      <c r="K19" s="464"/>
    </row>
    <row r="20" spans="2:11" ht="19.95" customHeight="1">
      <c r="B20" s="287"/>
    </row>
    <row r="21" spans="2:11" ht="19.95" customHeight="1" thickBot="1"/>
    <row r="22" spans="2:11" ht="19.95" customHeight="1">
      <c r="B22" s="656" t="s">
        <v>684</v>
      </c>
      <c r="C22" s="657" t="s">
        <v>685</v>
      </c>
      <c r="D22" s="658"/>
      <c r="E22" s="659"/>
      <c r="F22" s="657" t="s">
        <v>686</v>
      </c>
      <c r="G22" s="658"/>
      <c r="H22" s="659"/>
      <c r="I22" s="657" t="s">
        <v>687</v>
      </c>
      <c r="J22" s="658"/>
      <c r="K22" s="660"/>
    </row>
    <row r="23" spans="2:11" ht="37.200000000000003" customHeight="1">
      <c r="B23" s="661"/>
      <c r="C23" s="669" t="str">
        <f>C10</f>
        <v>Semana 31
28/07  - 03/08       2025</v>
      </c>
      <c r="D23" s="669" t="str">
        <f>D10</f>
        <v>Semana 32
04/08  - 10/08       2025</v>
      </c>
      <c r="E23" s="670" t="s">
        <v>217</v>
      </c>
      <c r="F23" s="669" t="str">
        <f>C10</f>
        <v>Semana 31
28/07  - 03/08       2025</v>
      </c>
      <c r="G23" s="669" t="str">
        <f>D10</f>
        <v>Semana 32
04/08  - 10/08       2025</v>
      </c>
      <c r="H23" s="670" t="s">
        <v>217</v>
      </c>
      <c r="I23" s="669" t="str">
        <f>C10</f>
        <v>Semana 31
28/07  - 03/08       2025</v>
      </c>
      <c r="J23" s="669" t="str">
        <f>D10</f>
        <v>Semana 32
04/08  - 10/08       2025</v>
      </c>
      <c r="K23" s="671" t="s">
        <v>217</v>
      </c>
    </row>
    <row r="24" spans="2:11" ht="30" customHeight="1">
      <c r="B24" s="672" t="s">
        <v>688</v>
      </c>
      <c r="C24" s="673" t="s">
        <v>265</v>
      </c>
      <c r="D24" s="673" t="s">
        <v>265</v>
      </c>
      <c r="E24" s="674" t="s">
        <v>265</v>
      </c>
      <c r="F24" s="673" t="s">
        <v>167</v>
      </c>
      <c r="G24" s="673" t="s">
        <v>689</v>
      </c>
      <c r="H24" s="674" t="s">
        <v>690</v>
      </c>
      <c r="I24" s="673" t="s">
        <v>689</v>
      </c>
      <c r="J24" s="673" t="s">
        <v>691</v>
      </c>
      <c r="K24" s="675" t="s">
        <v>690</v>
      </c>
    </row>
    <row r="25" spans="2:11" ht="30" customHeight="1">
      <c r="B25" s="672" t="s">
        <v>692</v>
      </c>
      <c r="C25" s="673" t="s">
        <v>689</v>
      </c>
      <c r="D25" s="673" t="s">
        <v>175</v>
      </c>
      <c r="E25" s="674" t="s">
        <v>693</v>
      </c>
      <c r="F25" s="673" t="s">
        <v>691</v>
      </c>
      <c r="G25" s="673" t="s">
        <v>694</v>
      </c>
      <c r="H25" s="674" t="s">
        <v>693</v>
      </c>
      <c r="I25" s="673" t="s">
        <v>694</v>
      </c>
      <c r="J25" s="673" t="s">
        <v>695</v>
      </c>
      <c r="K25" s="675" t="s">
        <v>693</v>
      </c>
    </row>
    <row r="26" spans="2:11" ht="30" customHeight="1">
      <c r="B26" s="672" t="s">
        <v>696</v>
      </c>
      <c r="C26" s="673" t="s">
        <v>691</v>
      </c>
      <c r="D26" s="673" t="s">
        <v>697</v>
      </c>
      <c r="E26" s="674" t="s">
        <v>690</v>
      </c>
      <c r="F26" s="673" t="s">
        <v>698</v>
      </c>
      <c r="G26" s="673" t="s">
        <v>695</v>
      </c>
      <c r="H26" s="674" t="s">
        <v>690</v>
      </c>
      <c r="I26" s="673" t="s">
        <v>694</v>
      </c>
      <c r="J26" s="673" t="s">
        <v>699</v>
      </c>
      <c r="K26" s="675" t="s">
        <v>690</v>
      </c>
    </row>
    <row r="27" spans="2:11" ht="30" customHeight="1">
      <c r="B27" s="672" t="s">
        <v>700</v>
      </c>
      <c r="C27" s="673" t="s">
        <v>590</v>
      </c>
      <c r="D27" s="673" t="s">
        <v>175</v>
      </c>
      <c r="E27" s="674" t="s">
        <v>690</v>
      </c>
      <c r="F27" s="673" t="s">
        <v>689</v>
      </c>
      <c r="G27" s="673" t="s">
        <v>175</v>
      </c>
      <c r="H27" s="674" t="s">
        <v>690</v>
      </c>
      <c r="I27" s="673" t="s">
        <v>689</v>
      </c>
      <c r="J27" s="673" t="s">
        <v>698</v>
      </c>
      <c r="K27" s="675" t="s">
        <v>690</v>
      </c>
    </row>
    <row r="28" spans="2:11" ht="30" customHeight="1">
      <c r="B28" s="672" t="s">
        <v>701</v>
      </c>
      <c r="C28" s="673" t="s">
        <v>590</v>
      </c>
      <c r="D28" s="673" t="s">
        <v>590</v>
      </c>
      <c r="E28" s="674" t="s">
        <v>632</v>
      </c>
      <c r="F28" s="673" t="s">
        <v>702</v>
      </c>
      <c r="G28" s="673" t="s">
        <v>702</v>
      </c>
      <c r="H28" s="674" t="s">
        <v>632</v>
      </c>
      <c r="I28" s="673" t="s">
        <v>703</v>
      </c>
      <c r="J28" s="673" t="s">
        <v>703</v>
      </c>
      <c r="K28" s="675" t="s">
        <v>632</v>
      </c>
    </row>
    <row r="29" spans="2:11" ht="30" customHeight="1">
      <c r="B29" s="672" t="s">
        <v>704</v>
      </c>
      <c r="C29" s="673" t="s">
        <v>699</v>
      </c>
      <c r="D29" s="673" t="s">
        <v>705</v>
      </c>
      <c r="E29" s="674" t="s">
        <v>693</v>
      </c>
      <c r="F29" s="673" t="s">
        <v>699</v>
      </c>
      <c r="G29" s="673" t="s">
        <v>705</v>
      </c>
      <c r="H29" s="674" t="s">
        <v>693</v>
      </c>
      <c r="I29" s="673" t="s">
        <v>706</v>
      </c>
      <c r="J29" s="673" t="s">
        <v>707</v>
      </c>
      <c r="K29" s="675" t="s">
        <v>693</v>
      </c>
    </row>
    <row r="30" spans="2:11" ht="30" customHeight="1">
      <c r="B30" s="672" t="s">
        <v>708</v>
      </c>
      <c r="C30" s="673" t="s">
        <v>691</v>
      </c>
      <c r="D30" s="673" t="s">
        <v>694</v>
      </c>
      <c r="E30" s="674" t="s">
        <v>693</v>
      </c>
      <c r="F30" s="673" t="s">
        <v>698</v>
      </c>
      <c r="G30" s="673" t="s">
        <v>697</v>
      </c>
      <c r="H30" s="674" t="s">
        <v>693</v>
      </c>
      <c r="I30" s="673" t="s">
        <v>709</v>
      </c>
      <c r="J30" s="673" t="s">
        <v>707</v>
      </c>
      <c r="K30" s="675" t="s">
        <v>710</v>
      </c>
    </row>
    <row r="31" spans="2:11" ht="30" customHeight="1" thickBot="1">
      <c r="B31" s="676" t="s">
        <v>711</v>
      </c>
      <c r="C31" s="677" t="s">
        <v>590</v>
      </c>
      <c r="D31" s="677" t="s">
        <v>689</v>
      </c>
      <c r="E31" s="678" t="s">
        <v>693</v>
      </c>
      <c r="F31" s="677" t="s">
        <v>175</v>
      </c>
      <c r="G31" s="677" t="s">
        <v>698</v>
      </c>
      <c r="H31" s="678" t="s">
        <v>693</v>
      </c>
      <c r="I31" s="677" t="s">
        <v>691</v>
      </c>
      <c r="J31" s="677" t="s">
        <v>694</v>
      </c>
      <c r="K31" s="679" t="s">
        <v>693</v>
      </c>
    </row>
    <row r="32" spans="2:11" ht="16.5" customHeight="1">
      <c r="B32" s="680" t="s">
        <v>712</v>
      </c>
    </row>
    <row r="33" spans="11:11">
      <c r="K33" s="176" t="s">
        <v>68</v>
      </c>
    </row>
    <row r="34" spans="11:11">
      <c r="K34" s="340"/>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0866141732283472" right="0.70866141732283472" top="0.74803149606299213" bottom="0.74803149606299213" header="0.31496062992125984" footer="0.31496062992125984"/>
  <pageSetup paperSize="9" scale="47" fitToHeight="0" orientation="portrait" r:id="rId1"/>
  <headerFooter scaleWithDoc="0" alignWithMargins="0">
    <oddHeader>&amp;R&amp;"Verdana,Normal"&amp;8 20</oddHeader>
    <oddFooter>&amp;R&amp;"Verdana,Cursiva"&amp;8Subdirección General de Análisis, Coordinación y Estadística</oddFooter>
  </headerFooter>
  <ignoredErrors>
    <ignoredError sqref="B11:K31"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E0320-D1B1-40B7-8E1E-39568AFA9C00}">
  <sheetPr>
    <pageSetUpPr fitToPage="1"/>
  </sheetPr>
  <dimension ref="B2:H54"/>
  <sheetViews>
    <sheetView showGridLines="0" zoomScaleNormal="100" zoomScaleSheetLayoutView="90" workbookViewId="0"/>
  </sheetViews>
  <sheetFormatPr baseColWidth="10" defaultColWidth="9.109375" defaultRowHeight="11.4"/>
  <cols>
    <col min="1" max="1" width="4.33203125" style="265" customWidth="1"/>
    <col min="2" max="2" width="40.88671875" style="265" customWidth="1"/>
    <col min="3" max="5" width="20.6640625" style="265" customWidth="1"/>
    <col min="6" max="6" width="4.109375" style="265" customWidth="1"/>
    <col min="7" max="8" width="10.6640625" style="265" customWidth="1"/>
    <col min="9" max="16384" width="9.109375" style="265"/>
  </cols>
  <sheetData>
    <row r="2" spans="2:8" ht="13.8">
      <c r="E2" s="266"/>
    </row>
    <row r="3" spans="2:8" ht="13.95" customHeight="1" thickBot="1">
      <c r="B3" s="606"/>
      <c r="C3" s="606"/>
      <c r="D3" s="606"/>
      <c r="E3" s="606"/>
      <c r="F3" s="606"/>
      <c r="G3" s="606"/>
      <c r="H3" s="606"/>
    </row>
    <row r="4" spans="2:8" ht="19.95" customHeight="1" thickBot="1">
      <c r="B4" s="462" t="s">
        <v>713</v>
      </c>
      <c r="C4" s="463"/>
      <c r="D4" s="463"/>
      <c r="E4" s="464"/>
      <c r="F4" s="681"/>
      <c r="G4" s="681"/>
      <c r="H4" s="606"/>
    </row>
    <row r="5" spans="2:8" ht="22.95" customHeight="1">
      <c r="B5" s="682" t="s">
        <v>714</v>
      </c>
      <c r="C5" s="682"/>
      <c r="D5" s="682"/>
      <c r="E5" s="682"/>
      <c r="G5" s="606"/>
      <c r="H5" s="606"/>
    </row>
    <row r="6" spans="2:8" ht="15" customHeight="1">
      <c r="B6" s="683"/>
      <c r="C6" s="683"/>
      <c r="D6" s="683"/>
      <c r="E6" s="683"/>
      <c r="F6" s="270"/>
      <c r="G6" s="684"/>
      <c r="H6" s="606"/>
    </row>
    <row r="7" spans="2:8" ht="0.9" customHeight="1" thickBot="1">
      <c r="B7" s="684"/>
      <c r="C7" s="684"/>
      <c r="D7" s="684"/>
      <c r="E7" s="684"/>
      <c r="F7" s="684"/>
      <c r="G7" s="684"/>
      <c r="H7" s="606"/>
    </row>
    <row r="8" spans="2:8" ht="40.200000000000003" customHeight="1">
      <c r="B8" s="685" t="s">
        <v>715</v>
      </c>
      <c r="C8" s="609" t="s">
        <v>716</v>
      </c>
      <c r="D8" s="609" t="s">
        <v>717</v>
      </c>
      <c r="E8" s="686" t="s">
        <v>470</v>
      </c>
      <c r="F8" s="606"/>
      <c r="G8" s="606"/>
      <c r="H8" s="606"/>
    </row>
    <row r="9" spans="2:8" ht="12.9" customHeight="1">
      <c r="B9" s="687" t="s">
        <v>718</v>
      </c>
      <c r="C9" s="688">
        <v>67.38</v>
      </c>
      <c r="D9" s="688" t="s">
        <v>719</v>
      </c>
      <c r="E9" s="689" t="s">
        <v>620</v>
      </c>
      <c r="F9" s="606"/>
      <c r="G9" s="606"/>
      <c r="H9" s="606"/>
    </row>
    <row r="10" spans="2:8" ht="32.1" customHeight="1">
      <c r="B10" s="690" t="s">
        <v>720</v>
      </c>
      <c r="C10" s="691"/>
      <c r="D10" s="691"/>
      <c r="E10" s="692"/>
      <c r="F10" s="606"/>
      <c r="G10" s="606"/>
      <c r="H10" s="606"/>
    </row>
    <row r="11" spans="2:8" ht="12.9" customHeight="1">
      <c r="B11" s="687" t="s">
        <v>721</v>
      </c>
      <c r="C11" s="693">
        <v>173.7</v>
      </c>
      <c r="D11" s="693" t="s">
        <v>722</v>
      </c>
      <c r="E11" s="689" t="s">
        <v>723</v>
      </c>
      <c r="F11" s="606"/>
      <c r="G11" s="606"/>
      <c r="H11" s="606"/>
    </row>
    <row r="12" spans="2:8" ht="11.25" hidden="1" customHeight="1">
      <c r="B12" s="694"/>
      <c r="C12" s="695"/>
      <c r="D12" s="695"/>
      <c r="E12" s="696"/>
      <c r="F12" s="606"/>
      <c r="G12" s="606"/>
      <c r="H12" s="606"/>
    </row>
    <row r="13" spans="2:8" ht="32.1" customHeight="1">
      <c r="B13" s="690" t="s">
        <v>724</v>
      </c>
      <c r="C13" s="691"/>
      <c r="D13" s="691"/>
      <c r="E13" s="692"/>
      <c r="F13" s="606"/>
      <c r="G13" s="606"/>
      <c r="H13" s="606"/>
    </row>
    <row r="14" spans="2:8" ht="12.9" customHeight="1">
      <c r="B14" s="687" t="s">
        <v>725</v>
      </c>
      <c r="C14" s="693">
        <v>200</v>
      </c>
      <c r="D14" s="693" t="s">
        <v>726</v>
      </c>
      <c r="E14" s="689" t="s">
        <v>632</v>
      </c>
      <c r="F14" s="606"/>
      <c r="G14" s="606"/>
      <c r="H14" s="606"/>
    </row>
    <row r="15" spans="2:8" ht="12.9" customHeight="1">
      <c r="B15" s="687" t="s">
        <v>727</v>
      </c>
      <c r="C15" s="693">
        <v>287.5</v>
      </c>
      <c r="D15" s="693" t="s">
        <v>728</v>
      </c>
      <c r="E15" s="689" t="s">
        <v>729</v>
      </c>
      <c r="F15" s="606"/>
      <c r="G15" s="606"/>
      <c r="H15" s="606"/>
    </row>
    <row r="16" spans="2:8" ht="12.9" customHeight="1" thickBot="1">
      <c r="B16" s="697" t="s">
        <v>730</v>
      </c>
      <c r="C16" s="698">
        <v>279.02</v>
      </c>
      <c r="D16" s="698" t="s">
        <v>731</v>
      </c>
      <c r="E16" s="699" t="s">
        <v>732</v>
      </c>
      <c r="F16" s="606"/>
      <c r="G16" s="606"/>
      <c r="H16" s="606"/>
    </row>
    <row r="17" spans="2:8" ht="0.9" customHeight="1">
      <c r="B17" s="700">
        <v>5</v>
      </c>
      <c r="C17" s="700"/>
      <c r="D17" s="700"/>
      <c r="E17" s="700"/>
      <c r="F17" s="606"/>
      <c r="G17" s="606"/>
      <c r="H17" s="606"/>
    </row>
    <row r="18" spans="2:8" ht="21.9" customHeight="1" thickBot="1">
      <c r="B18" s="701"/>
      <c r="C18" s="701"/>
      <c r="D18" s="701"/>
      <c r="E18" s="701"/>
      <c r="F18" s="606"/>
      <c r="G18" s="606"/>
      <c r="H18" s="606"/>
    </row>
    <row r="19" spans="2:8" ht="14.4" customHeight="1" thickBot="1">
      <c r="B19" s="462" t="s">
        <v>733</v>
      </c>
      <c r="C19" s="463"/>
      <c r="D19" s="463"/>
      <c r="E19" s="464"/>
      <c r="F19" s="606"/>
      <c r="G19" s="606"/>
      <c r="H19" s="606"/>
    </row>
    <row r="20" spans="2:8" ht="21.75" customHeight="1">
      <c r="B20" s="682" t="s">
        <v>714</v>
      </c>
      <c r="C20" s="682"/>
      <c r="D20" s="682"/>
      <c r="E20" s="682"/>
      <c r="F20" s="606"/>
      <c r="G20" s="606"/>
      <c r="H20" s="606"/>
    </row>
    <row r="21" spans="2:8" ht="12" customHeight="1" thickBot="1">
      <c r="B21" s="702"/>
      <c r="C21" s="702"/>
      <c r="D21" s="702"/>
      <c r="E21" s="702"/>
      <c r="F21" s="606"/>
      <c r="G21" s="606"/>
      <c r="H21" s="606"/>
    </row>
    <row r="22" spans="2:8" ht="40.200000000000003" customHeight="1">
      <c r="B22" s="685" t="s">
        <v>734</v>
      </c>
      <c r="C22" s="609" t="str">
        <f>C8</f>
        <v>Semana 31
28/07 - 03/08        2025</v>
      </c>
      <c r="D22" s="609" t="str">
        <f>D8</f>
        <v>Semana 32
04/08 - 10/08        2025</v>
      </c>
      <c r="E22" s="686" t="s">
        <v>470</v>
      </c>
      <c r="F22" s="606"/>
      <c r="G22" s="606"/>
      <c r="H22" s="606"/>
    </row>
    <row r="23" spans="2:8" ht="12.75" customHeight="1">
      <c r="B23" s="687" t="s">
        <v>735</v>
      </c>
      <c r="C23" s="703">
        <v>621.42999999999995</v>
      </c>
      <c r="D23" s="703" t="s">
        <v>736</v>
      </c>
      <c r="E23" s="689" t="s">
        <v>632</v>
      </c>
      <c r="F23" s="606"/>
      <c r="G23" s="606"/>
      <c r="H23" s="606"/>
    </row>
    <row r="24" spans="2:8">
      <c r="B24" s="687" t="s">
        <v>737</v>
      </c>
      <c r="C24" s="703">
        <v>988.57</v>
      </c>
      <c r="D24" s="703" t="s">
        <v>738</v>
      </c>
      <c r="E24" s="689" t="s">
        <v>632</v>
      </c>
    </row>
    <row r="25" spans="2:8" ht="32.1" customHeight="1">
      <c r="B25" s="690" t="s">
        <v>724</v>
      </c>
      <c r="C25" s="704"/>
      <c r="D25" s="704"/>
      <c r="E25" s="705"/>
    </row>
    <row r="26" spans="2:8" ht="14.25" customHeight="1">
      <c r="B26" s="687" t="s">
        <v>739</v>
      </c>
      <c r="C26" s="703">
        <v>716.89</v>
      </c>
      <c r="D26" s="703" t="s">
        <v>740</v>
      </c>
      <c r="E26" s="689" t="s">
        <v>741</v>
      </c>
    </row>
    <row r="27" spans="2:8" ht="32.1" customHeight="1">
      <c r="B27" s="690" t="s">
        <v>742</v>
      </c>
      <c r="C27" s="704"/>
      <c r="D27" s="704"/>
      <c r="E27" s="706"/>
    </row>
    <row r="28" spans="2:8" ht="14.25" customHeight="1">
      <c r="B28" s="687" t="s">
        <v>743</v>
      </c>
      <c r="C28" s="707">
        <v>460.16</v>
      </c>
      <c r="D28" s="707" t="s">
        <v>744</v>
      </c>
      <c r="E28" s="708" t="s">
        <v>632</v>
      </c>
    </row>
    <row r="29" spans="2:8" ht="32.1" customHeight="1">
      <c r="B29" s="690" t="s">
        <v>745</v>
      </c>
      <c r="C29" s="704"/>
      <c r="D29" s="704"/>
      <c r="E29" s="705"/>
    </row>
    <row r="30" spans="2:8">
      <c r="B30" s="687" t="s">
        <v>746</v>
      </c>
      <c r="C30" s="707" t="s">
        <v>102</v>
      </c>
      <c r="D30" s="707" t="s">
        <v>102</v>
      </c>
      <c r="E30" s="708" t="s">
        <v>102</v>
      </c>
    </row>
    <row r="31" spans="2:8" ht="27.75" customHeight="1">
      <c r="B31" s="690" t="s">
        <v>747</v>
      </c>
      <c r="C31" s="704"/>
      <c r="D31" s="704"/>
      <c r="E31" s="705"/>
    </row>
    <row r="32" spans="2:8">
      <c r="B32" s="687" t="s">
        <v>748</v>
      </c>
      <c r="C32" s="707">
        <v>294.18</v>
      </c>
      <c r="D32" s="707" t="s">
        <v>749</v>
      </c>
      <c r="E32" s="708" t="s">
        <v>632</v>
      </c>
    </row>
    <row r="33" spans="2:5">
      <c r="B33" s="687" t="s">
        <v>750</v>
      </c>
      <c r="C33" s="707">
        <v>316.67</v>
      </c>
      <c r="D33" s="707" t="s">
        <v>751</v>
      </c>
      <c r="E33" s="708" t="s">
        <v>632</v>
      </c>
    </row>
    <row r="34" spans="2:5">
      <c r="B34" s="687" t="s">
        <v>752</v>
      </c>
      <c r="C34" s="709" t="s">
        <v>102</v>
      </c>
      <c r="D34" s="709" t="s">
        <v>102</v>
      </c>
      <c r="E34" s="708" t="s">
        <v>102</v>
      </c>
    </row>
    <row r="35" spans="2:5" ht="32.1" customHeight="1">
      <c r="B35" s="690" t="s">
        <v>753</v>
      </c>
      <c r="C35" s="704"/>
      <c r="D35" s="704"/>
      <c r="E35" s="706"/>
    </row>
    <row r="36" spans="2:5" ht="16.5" customHeight="1">
      <c r="B36" s="687" t="s">
        <v>754</v>
      </c>
      <c r="C36" s="707">
        <v>204.35</v>
      </c>
      <c r="D36" s="707">
        <v>204.35</v>
      </c>
      <c r="E36" s="708">
        <f>D36-C36</f>
        <v>0</v>
      </c>
    </row>
    <row r="37" spans="2:5" ht="23.25" customHeight="1">
      <c r="B37" s="690" t="s">
        <v>755</v>
      </c>
      <c r="C37" s="704"/>
      <c r="D37" s="704"/>
      <c r="E37" s="706"/>
    </row>
    <row r="38" spans="2:5" ht="13.5" customHeight="1">
      <c r="B38" s="687" t="s">
        <v>756</v>
      </c>
      <c r="C38" s="707">
        <v>438</v>
      </c>
      <c r="D38" s="707">
        <v>438</v>
      </c>
      <c r="E38" s="708">
        <f>D38-C38</f>
        <v>0</v>
      </c>
    </row>
    <row r="39" spans="2:5" ht="32.1" customHeight="1">
      <c r="B39" s="690" t="s">
        <v>757</v>
      </c>
      <c r="C39" s="704"/>
      <c r="D39" s="704"/>
      <c r="E39" s="705"/>
    </row>
    <row r="40" spans="2:5" ht="16.5" customHeight="1" thickBot="1">
      <c r="B40" s="697" t="s">
        <v>758</v>
      </c>
      <c r="C40" s="710">
        <v>156.52000000000001</v>
      </c>
      <c r="D40" s="710">
        <v>156.52000000000001</v>
      </c>
      <c r="E40" s="711">
        <f>D40-C40</f>
        <v>0</v>
      </c>
    </row>
    <row r="41" spans="2:5">
      <c r="B41" s="265" t="s">
        <v>759</v>
      </c>
    </row>
    <row r="42" spans="2:5">
      <c r="C42" s="340"/>
      <c r="D42" s="340"/>
      <c r="E42" s="340"/>
    </row>
    <row r="43" spans="2:5" ht="13.2" customHeight="1" thickBot="1">
      <c r="B43" s="340"/>
      <c r="C43" s="340"/>
      <c r="D43" s="340"/>
      <c r="E43" s="340"/>
    </row>
    <row r="44" spans="2:5">
      <c r="B44" s="712"/>
      <c r="C44" s="577"/>
      <c r="D44" s="577"/>
      <c r="E44" s="713"/>
    </row>
    <row r="45" spans="2:5">
      <c r="B45" s="600"/>
      <c r="E45" s="714"/>
    </row>
    <row r="46" spans="2:5" ht="12.75" customHeight="1">
      <c r="B46" s="715" t="s">
        <v>760</v>
      </c>
      <c r="C46" s="716"/>
      <c r="D46" s="716"/>
      <c r="E46" s="717"/>
    </row>
    <row r="47" spans="2:5" ht="18" customHeight="1">
      <c r="B47" s="715"/>
      <c r="C47" s="716"/>
      <c r="D47" s="716"/>
      <c r="E47" s="717"/>
    </row>
    <row r="48" spans="2:5">
      <c r="B48" s="600"/>
      <c r="E48" s="714"/>
    </row>
    <row r="49" spans="2:5" ht="14.4">
      <c r="B49" s="718" t="s">
        <v>761</v>
      </c>
      <c r="C49" s="719"/>
      <c r="D49" s="719"/>
      <c r="E49" s="720"/>
    </row>
    <row r="50" spans="2:5">
      <c r="B50" s="600"/>
      <c r="E50" s="714"/>
    </row>
    <row r="51" spans="2:5">
      <c r="B51" s="600"/>
      <c r="E51" s="714"/>
    </row>
    <row r="52" spans="2:5" ht="12" thickBot="1">
      <c r="B52" s="721"/>
      <c r="C52" s="595"/>
      <c r="D52" s="595"/>
      <c r="E52" s="722"/>
    </row>
    <row r="54" spans="2:5">
      <c r="E54" s="176" t="s">
        <v>68</v>
      </c>
    </row>
  </sheetData>
  <mergeCells count="9">
    <mergeCell ref="B21:E21"/>
    <mergeCell ref="B46:E47"/>
    <mergeCell ref="B49:E49"/>
    <mergeCell ref="B4:E4"/>
    <mergeCell ref="B5:E5"/>
    <mergeCell ref="B6:E6"/>
    <mergeCell ref="B17:E17"/>
    <mergeCell ref="B19:E19"/>
    <mergeCell ref="B20:E20"/>
  </mergeCells>
  <hyperlinks>
    <hyperlink ref="B49" r:id="rId1" xr:uid="{DEB034E8-C46E-4E55-B422-B89F57A98BB4}"/>
  </hyperlinks>
  <printOptions horizontalCentered="1" verticalCentered="1"/>
  <pageMargins left="0.70866141732283472" right="0.70866141732283472" top="0.74803149606299213" bottom="0.74803149606299213" header="0.31496062992125984" footer="0.31496062992125984"/>
  <pageSetup paperSize="9" scale="81" firstPageNumber="0" fitToHeight="0" orientation="portrait" r:id="rId2"/>
  <headerFooter scaleWithDoc="0" alignWithMargins="0">
    <oddHeader>&amp;R&amp;"Verdana,Normal"&amp;8 21</oddHeader>
    <oddFooter>&amp;R&amp;"Verdana,Cursiva"&amp;8Subdirección General de Análisis, Coordinación y Estadística</oddFooter>
  </headerFooter>
  <ignoredErrors>
    <ignoredError sqref="B9:E4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93DCA-CC8E-44F9-8BCA-D7C95C353E74}">
  <sheetPr>
    <pageSetUpPr fitToPage="1"/>
  </sheetPr>
  <dimension ref="A1:Q86"/>
  <sheetViews>
    <sheetView showGridLines="0" zoomScaleNormal="100" zoomScaleSheetLayoutView="80" workbookViewId="0"/>
  </sheetViews>
  <sheetFormatPr baseColWidth="10" defaultColWidth="17.109375" defaultRowHeight="13.8"/>
  <cols>
    <col min="1" max="1" width="4.5546875" style="1" customWidth="1"/>
    <col min="2" max="2" width="14.33203125" style="1" customWidth="1"/>
    <col min="3" max="3" width="88" style="1" customWidth="1"/>
    <col min="4" max="7" width="27" style="1" customWidth="1"/>
    <col min="8" max="8" width="1.33203125" style="1" customWidth="1"/>
    <col min="9" max="9" width="17.109375" style="1" customWidth="1"/>
    <col min="10" max="16384" width="17.109375" style="1"/>
  </cols>
  <sheetData>
    <row r="1" spans="2:7" ht="10.3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20.100000000000001" customHeight="1">
      <c r="B7" s="10"/>
      <c r="C7" s="11" t="s">
        <v>3</v>
      </c>
      <c r="D7" s="12" t="s">
        <v>4</v>
      </c>
      <c r="E7" s="12" t="s">
        <v>5</v>
      </c>
      <c r="F7" s="13" t="s">
        <v>6</v>
      </c>
      <c r="G7" s="14" t="s">
        <v>6</v>
      </c>
    </row>
    <row r="8" spans="2:7" ht="20.100000000000001" customHeight="1">
      <c r="B8" s="15"/>
      <c r="C8" s="16" t="s">
        <v>7</v>
      </c>
      <c r="D8" s="17" t="s">
        <v>8</v>
      </c>
      <c r="E8" s="17" t="s">
        <v>9</v>
      </c>
      <c r="F8" s="18" t="s">
        <v>10</v>
      </c>
      <c r="G8" s="19" t="s">
        <v>10</v>
      </c>
    </row>
    <row r="9" spans="2:7" ht="20.100000000000001" customHeight="1" thickBot="1">
      <c r="B9" s="15"/>
      <c r="C9" s="16"/>
      <c r="D9" s="20">
        <v>2025</v>
      </c>
      <c r="E9" s="20">
        <v>2025</v>
      </c>
      <c r="F9" s="21" t="s">
        <v>11</v>
      </c>
      <c r="G9" s="22" t="s">
        <v>12</v>
      </c>
    </row>
    <row r="10" spans="2:7" ht="20.100000000000001" customHeight="1" thickBot="1">
      <c r="B10" s="23"/>
      <c r="C10" s="24" t="s">
        <v>13</v>
      </c>
      <c r="D10" s="25"/>
      <c r="E10" s="25"/>
      <c r="F10" s="26"/>
      <c r="G10" s="27"/>
    </row>
    <row r="11" spans="2:7" ht="20.100000000000001" customHeight="1">
      <c r="B11" s="28" t="s">
        <v>14</v>
      </c>
      <c r="C11" s="29" t="s">
        <v>15</v>
      </c>
      <c r="D11" s="30">
        <v>209.91</v>
      </c>
      <c r="E11" s="30">
        <v>208.83</v>
      </c>
      <c r="F11" s="31">
        <v>-1.0799999999999841</v>
      </c>
      <c r="G11" s="32">
        <v>-0.51450621695012444</v>
      </c>
    </row>
    <row r="12" spans="2:7" ht="20.100000000000001" customHeight="1">
      <c r="B12" s="28" t="s">
        <v>14</v>
      </c>
      <c r="C12" s="29" t="s">
        <v>16</v>
      </c>
      <c r="D12" s="33">
        <v>264.02</v>
      </c>
      <c r="E12" s="33">
        <v>264.02</v>
      </c>
      <c r="F12" s="31">
        <v>0</v>
      </c>
      <c r="G12" s="32">
        <v>0</v>
      </c>
    </row>
    <row r="13" spans="2:7" ht="20.100000000000001" customHeight="1">
      <c r="B13" s="28" t="s">
        <v>14</v>
      </c>
      <c r="C13" s="29" t="s">
        <v>17</v>
      </c>
      <c r="D13" s="33">
        <v>190.76</v>
      </c>
      <c r="E13" s="30">
        <v>190.72</v>
      </c>
      <c r="F13" s="31">
        <v>-3.9999999999992042E-2</v>
      </c>
      <c r="G13" s="32">
        <v>-2.0968756552733225E-2</v>
      </c>
    </row>
    <row r="14" spans="2:7" ht="20.100000000000001" customHeight="1">
      <c r="B14" s="28" t="s">
        <v>14</v>
      </c>
      <c r="C14" s="29" t="s">
        <v>18</v>
      </c>
      <c r="D14" s="33">
        <v>215.31</v>
      </c>
      <c r="E14" s="30">
        <v>215.59</v>
      </c>
      <c r="F14" s="31">
        <v>0.28000000000000114</v>
      </c>
      <c r="G14" s="32">
        <v>0.13004505132134625</v>
      </c>
    </row>
    <row r="15" spans="2:7" ht="20.100000000000001" customHeight="1" thickBot="1">
      <c r="B15" s="28" t="s">
        <v>14</v>
      </c>
      <c r="C15" s="29" t="s">
        <v>19</v>
      </c>
      <c r="D15" s="33">
        <v>231.36</v>
      </c>
      <c r="E15" s="30">
        <v>230.54</v>
      </c>
      <c r="F15" s="31">
        <v>-0.8200000000000216</v>
      </c>
      <c r="G15" s="32">
        <v>-0.35442600276626024</v>
      </c>
    </row>
    <row r="16" spans="2:7" ht="20.100000000000001" customHeight="1" thickBot="1">
      <c r="B16" s="23"/>
      <c r="C16" s="24" t="s">
        <v>20</v>
      </c>
      <c r="D16" s="34"/>
      <c r="E16" s="34"/>
      <c r="F16" s="35"/>
      <c r="G16" s="36"/>
    </row>
    <row r="17" spans="2:16" ht="20.100000000000001" customHeight="1">
      <c r="B17" s="37" t="s">
        <v>21</v>
      </c>
      <c r="C17" s="38" t="s">
        <v>22</v>
      </c>
      <c r="D17" s="33">
        <v>536.35</v>
      </c>
      <c r="E17" s="33">
        <v>536.35</v>
      </c>
      <c r="F17" s="31">
        <v>0</v>
      </c>
      <c r="G17" s="32">
        <v>0</v>
      </c>
    </row>
    <row r="18" spans="2:16" ht="20.100000000000001" customHeight="1">
      <c r="B18" s="37" t="s">
        <v>21</v>
      </c>
      <c r="C18" s="38" t="s">
        <v>23</v>
      </c>
      <c r="D18" s="33">
        <v>460.49</v>
      </c>
      <c r="E18" s="33">
        <v>460.49</v>
      </c>
      <c r="F18" s="31">
        <v>0</v>
      </c>
      <c r="G18" s="32">
        <v>0</v>
      </c>
    </row>
    <row r="19" spans="2:16" ht="20.100000000000001" customHeight="1">
      <c r="B19" s="37" t="s">
        <v>24</v>
      </c>
      <c r="C19" s="38" t="s">
        <v>25</v>
      </c>
      <c r="D19" s="30">
        <v>1112.07</v>
      </c>
      <c r="E19" s="30">
        <v>1112.07</v>
      </c>
      <c r="F19" s="31">
        <v>0</v>
      </c>
      <c r="G19" s="32">
        <v>0</v>
      </c>
    </row>
    <row r="20" spans="2:16" ht="20.100000000000001" customHeight="1" thickBot="1">
      <c r="B20" s="37" t="s">
        <v>24</v>
      </c>
      <c r="C20" s="38" t="s">
        <v>26</v>
      </c>
      <c r="D20" s="33">
        <v>456.59</v>
      </c>
      <c r="E20" s="33">
        <v>456.59</v>
      </c>
      <c r="F20" s="31">
        <v>0</v>
      </c>
      <c r="G20" s="32">
        <v>0</v>
      </c>
    </row>
    <row r="21" spans="2:16" ht="20.100000000000001" customHeight="1" thickBot="1">
      <c r="B21" s="23"/>
      <c r="C21" s="24" t="s">
        <v>27</v>
      </c>
      <c r="D21" s="39"/>
      <c r="E21" s="39"/>
      <c r="F21" s="35"/>
      <c r="G21" s="40"/>
    </row>
    <row r="22" spans="2:16" ht="20.100000000000001" customHeight="1">
      <c r="B22" s="28" t="s">
        <v>28</v>
      </c>
      <c r="C22" s="41" t="s">
        <v>29</v>
      </c>
      <c r="D22" s="42">
        <v>551.05999999999995</v>
      </c>
      <c r="E22" s="42">
        <v>549.98</v>
      </c>
      <c r="F22" s="31">
        <v>-1.0799999999999272</v>
      </c>
      <c r="G22" s="32">
        <v>-0.19598591804884791</v>
      </c>
    </row>
    <row r="23" spans="2:16" ht="20.100000000000001" customHeight="1">
      <c r="B23" s="28" t="s">
        <v>28</v>
      </c>
      <c r="C23" s="41" t="s">
        <v>30</v>
      </c>
      <c r="D23" s="42">
        <v>471.61</v>
      </c>
      <c r="E23" s="42">
        <v>471.61</v>
      </c>
      <c r="F23" s="31">
        <v>0</v>
      </c>
      <c r="G23" s="32">
        <v>0</v>
      </c>
    </row>
    <row r="24" spans="2:16" ht="20.100000000000001" customHeight="1" thickBot="1">
      <c r="B24" s="37" t="s">
        <v>28</v>
      </c>
      <c r="C24" s="41" t="s">
        <v>31</v>
      </c>
      <c r="D24" s="42">
        <v>404.65</v>
      </c>
      <c r="E24" s="42">
        <v>409.35700000000003</v>
      </c>
      <c r="F24" s="31">
        <v>4.7070000000000505</v>
      </c>
      <c r="G24" s="32">
        <v>1.163227480538751</v>
      </c>
      <c r="J24" s="43"/>
    </row>
    <row r="25" spans="2:16" ht="20.100000000000001" customHeight="1" thickBot="1">
      <c r="B25" s="23"/>
      <c r="C25" s="24" t="s">
        <v>32</v>
      </c>
      <c r="D25" s="39"/>
      <c r="E25" s="39"/>
      <c r="F25" s="35"/>
      <c r="G25" s="40"/>
      <c r="K25" s="43"/>
    </row>
    <row r="26" spans="2:16" ht="20.100000000000001" customHeight="1">
      <c r="B26" s="44" t="s">
        <v>33</v>
      </c>
      <c r="C26" s="45" t="s">
        <v>34</v>
      </c>
      <c r="D26" s="46">
        <v>200.18</v>
      </c>
      <c r="E26" s="46">
        <v>199.57</v>
      </c>
      <c r="F26" s="31">
        <v>-0.61000000000001364</v>
      </c>
      <c r="G26" s="32">
        <v>-0.30472574682785591</v>
      </c>
      <c r="J26" s="43"/>
    </row>
    <row r="27" spans="2:16" ht="20.100000000000001" customHeight="1" thickBot="1">
      <c r="B27" s="44" t="s">
        <v>33</v>
      </c>
      <c r="C27" s="47" t="s">
        <v>35</v>
      </c>
      <c r="D27" s="48">
        <v>334.36</v>
      </c>
      <c r="E27" s="48">
        <v>334.35899999999998</v>
      </c>
      <c r="F27" s="31">
        <v>-1.0000000000331966E-3</v>
      </c>
      <c r="G27" s="32">
        <v>-2.9907883718749417E-4</v>
      </c>
      <c r="L27" s="43"/>
    </row>
    <row r="28" spans="2:16" ht="20.100000000000001" customHeight="1" thickBot="1">
      <c r="B28" s="23"/>
      <c r="C28" s="24" t="s">
        <v>36</v>
      </c>
      <c r="D28" s="39"/>
      <c r="E28" s="39"/>
      <c r="F28" s="35"/>
      <c r="G28" s="40"/>
      <c r="J28" s="43"/>
    </row>
    <row r="29" spans="2:16" ht="20.100000000000001" customHeight="1">
      <c r="B29" s="28" t="s">
        <v>37</v>
      </c>
      <c r="C29" s="49" t="s">
        <v>38</v>
      </c>
      <c r="D29" s="50">
        <v>198.48</v>
      </c>
      <c r="E29" s="42">
        <v>198.739</v>
      </c>
      <c r="F29" s="31">
        <v>0.25900000000001455</v>
      </c>
      <c r="G29" s="32">
        <v>0.13049173720276031</v>
      </c>
      <c r="K29" s="43"/>
    </row>
    <row r="30" spans="2:16" ht="20.100000000000001" customHeight="1">
      <c r="B30" s="28" t="s">
        <v>37</v>
      </c>
      <c r="C30" s="41" t="s">
        <v>39</v>
      </c>
      <c r="D30" s="50">
        <v>162.37</v>
      </c>
      <c r="E30" s="42">
        <v>162.81399999999999</v>
      </c>
      <c r="F30" s="31">
        <v>0.4439999999999884</v>
      </c>
      <c r="G30" s="32">
        <v>0.27344952885384544</v>
      </c>
      <c r="I30" s="43"/>
    </row>
    <row r="31" spans="2:16" ht="20.100000000000001" customHeight="1">
      <c r="B31" s="44" t="s">
        <v>28</v>
      </c>
      <c r="C31" s="51" t="s">
        <v>40</v>
      </c>
      <c r="D31" s="52">
        <v>250.1</v>
      </c>
      <c r="E31" s="53">
        <v>249.09</v>
      </c>
      <c r="F31" s="31">
        <v>-1.0099999999999909</v>
      </c>
      <c r="G31" s="32">
        <v>-0.40383846461415374</v>
      </c>
      <c r="L31" s="43"/>
      <c r="P31" s="43"/>
    </row>
    <row r="32" spans="2:16" ht="20.100000000000001" customHeight="1">
      <c r="B32" s="44" t="s">
        <v>21</v>
      </c>
      <c r="C32" s="54" t="s">
        <v>41</v>
      </c>
      <c r="D32" s="55">
        <v>1029.1500000000001</v>
      </c>
      <c r="E32" s="55">
        <v>1029.1500000000001</v>
      </c>
      <c r="F32" s="31">
        <v>0</v>
      </c>
      <c r="G32" s="32">
        <v>0</v>
      </c>
    </row>
    <row r="33" spans="2:17" ht="20.100000000000001" customHeight="1">
      <c r="B33" s="44" t="s">
        <v>21</v>
      </c>
      <c r="C33" s="51" t="s">
        <v>42</v>
      </c>
      <c r="D33" s="56">
        <v>557.98</v>
      </c>
      <c r="E33" s="55">
        <v>547.88</v>
      </c>
      <c r="F33" s="31">
        <v>-10.100000000000023</v>
      </c>
      <c r="G33" s="32">
        <v>-1.8101007204559352</v>
      </c>
      <c r="J33" s="43"/>
    </row>
    <row r="34" spans="2:17" ht="20.100000000000001" customHeight="1" thickBot="1">
      <c r="B34" s="44" t="s">
        <v>21</v>
      </c>
      <c r="C34" s="47" t="s">
        <v>43</v>
      </c>
      <c r="D34" s="57">
        <v>275.41000000000003</v>
      </c>
      <c r="E34" s="48">
        <v>274.81</v>
      </c>
      <c r="F34" s="31">
        <v>-0.60000000000002274</v>
      </c>
      <c r="G34" s="32">
        <v>-0.21785701318036388</v>
      </c>
      <c r="I34" s="43"/>
    </row>
    <row r="35" spans="2:17" ht="20.100000000000001" customHeight="1" thickBot="1">
      <c r="B35" s="58"/>
      <c r="C35" s="59" t="s">
        <v>44</v>
      </c>
      <c r="D35" s="60"/>
      <c r="E35" s="60"/>
      <c r="F35" s="61"/>
      <c r="G35" s="62"/>
      <c r="K35" s="43"/>
    </row>
    <row r="36" spans="2:17" ht="20.100000000000001" customHeight="1">
      <c r="B36" s="63" t="s">
        <v>45</v>
      </c>
      <c r="C36" s="64" t="s">
        <v>46</v>
      </c>
      <c r="D36" s="33">
        <v>50.44</v>
      </c>
      <c r="E36" s="30">
        <v>51.17</v>
      </c>
      <c r="F36" s="31">
        <v>0.73000000000000398</v>
      </c>
      <c r="G36" s="32">
        <v>1.4472640761300539</v>
      </c>
      <c r="K36" s="43"/>
    </row>
    <row r="37" spans="2:17" ht="20.100000000000001" customHeight="1" thickBot="1">
      <c r="B37" s="65" t="s">
        <v>45</v>
      </c>
      <c r="C37" s="66" t="s">
        <v>47</v>
      </c>
      <c r="D37" s="67">
        <v>45.97</v>
      </c>
      <c r="E37" s="68">
        <v>43.91</v>
      </c>
      <c r="F37" s="31">
        <v>-2.0600000000000023</v>
      </c>
      <c r="G37" s="32">
        <v>-4.4811833804655237</v>
      </c>
      <c r="P37" s="43"/>
    </row>
    <row r="38" spans="2:17" ht="20.100000000000001" customHeight="1" thickBot="1">
      <c r="B38" s="69"/>
      <c r="C38" s="70" t="s">
        <v>48</v>
      </c>
      <c r="D38" s="71"/>
      <c r="E38" s="71"/>
      <c r="F38" s="61"/>
      <c r="G38" s="62"/>
      <c r="J38" s="43"/>
      <c r="K38" s="43"/>
      <c r="L38" s="43"/>
    </row>
    <row r="39" spans="2:17" ht="20.100000000000001" customHeight="1">
      <c r="B39" s="72" t="s">
        <v>49</v>
      </c>
      <c r="C39" s="64" t="s">
        <v>50</v>
      </c>
      <c r="D39" s="73">
        <v>375.99</v>
      </c>
      <c r="E39" s="74">
        <v>376.69</v>
      </c>
      <c r="F39" s="31">
        <v>0.69999999999998863</v>
      </c>
      <c r="G39" s="32">
        <v>0.18617516423309155</v>
      </c>
      <c r="K39" s="43"/>
      <c r="L39" s="43"/>
    </row>
    <row r="40" spans="2:17" ht="20.100000000000001" customHeight="1">
      <c r="B40" s="37" t="s">
        <v>49</v>
      </c>
      <c r="C40" s="75" t="s">
        <v>51</v>
      </c>
      <c r="D40" s="52">
        <v>322.52999999999997</v>
      </c>
      <c r="E40" s="53">
        <v>331.94</v>
      </c>
      <c r="F40" s="31">
        <v>9.410000000000025</v>
      </c>
      <c r="G40" s="32">
        <v>2.9175580566148938</v>
      </c>
      <c r="I40" s="43"/>
      <c r="J40" s="43"/>
      <c r="K40" s="43"/>
      <c r="L40" s="43"/>
      <c r="M40" s="43"/>
    </row>
    <row r="41" spans="2:17" ht="20.100000000000001" customHeight="1">
      <c r="B41" s="37" t="s">
        <v>49</v>
      </c>
      <c r="C41" s="75" t="s">
        <v>52</v>
      </c>
      <c r="D41" s="52">
        <v>298.81</v>
      </c>
      <c r="E41" s="53">
        <v>311.43</v>
      </c>
      <c r="F41" s="31">
        <v>12.620000000000005</v>
      </c>
      <c r="G41" s="32">
        <v>4.2234195642716088</v>
      </c>
      <c r="I41" s="43"/>
      <c r="L41" s="43"/>
    </row>
    <row r="42" spans="2:17" ht="20.100000000000001" customHeight="1">
      <c r="B42" s="37" t="s">
        <v>53</v>
      </c>
      <c r="C42" s="75" t="s">
        <v>54</v>
      </c>
      <c r="D42" s="52">
        <v>311.45</v>
      </c>
      <c r="E42" s="53">
        <v>313.83999999999997</v>
      </c>
      <c r="F42" s="31">
        <v>2.3899999999999864</v>
      </c>
      <c r="G42" s="32">
        <v>0.76737839139508424</v>
      </c>
      <c r="I42" s="43"/>
      <c r="J42" s="43"/>
      <c r="K42" s="43"/>
    </row>
    <row r="43" spans="2:17" ht="20.100000000000001" customHeight="1">
      <c r="B43" s="37" t="s">
        <v>55</v>
      </c>
      <c r="C43" s="75" t="s">
        <v>56</v>
      </c>
      <c r="D43" s="52">
        <v>120.29</v>
      </c>
      <c r="E43" s="53">
        <v>121.53</v>
      </c>
      <c r="F43" s="31">
        <v>1.2399999999999949</v>
      </c>
      <c r="G43" s="32">
        <v>1.0308421315154987</v>
      </c>
      <c r="I43" s="43"/>
      <c r="J43" s="43"/>
      <c r="K43" s="43"/>
    </row>
    <row r="44" spans="2:17" ht="20.100000000000001" customHeight="1" thickBot="1">
      <c r="B44" s="76" t="s">
        <v>53</v>
      </c>
      <c r="C44" s="77" t="s">
        <v>57</v>
      </c>
      <c r="D44" s="78">
        <v>213.61</v>
      </c>
      <c r="E44" s="79">
        <v>213.41</v>
      </c>
      <c r="F44" s="31">
        <v>-0.20000000000001705</v>
      </c>
      <c r="G44" s="32">
        <v>-9.36285754412296E-2</v>
      </c>
      <c r="I44" s="43"/>
      <c r="J44" s="43"/>
      <c r="K44" s="43"/>
      <c r="Q44" s="43"/>
    </row>
    <row r="45" spans="2:17" ht="20.100000000000001" customHeight="1" thickBot="1">
      <c r="B45" s="58"/>
      <c r="C45" s="80" t="s">
        <v>58</v>
      </c>
      <c r="D45" s="60"/>
      <c r="E45" s="60"/>
      <c r="F45" s="61"/>
      <c r="G45" s="62"/>
      <c r="I45" s="43"/>
      <c r="J45" s="43"/>
      <c r="K45" s="43"/>
    </row>
    <row r="46" spans="2:17" ht="20.100000000000001" customHeight="1">
      <c r="B46" s="72" t="s">
        <v>53</v>
      </c>
      <c r="C46" s="81" t="s">
        <v>59</v>
      </c>
      <c r="D46" s="74">
        <v>126.655</v>
      </c>
      <c r="E46" s="74">
        <v>126.97</v>
      </c>
      <c r="F46" s="31">
        <v>0.31499999999999773</v>
      </c>
      <c r="G46" s="32">
        <v>0.2487071177608442</v>
      </c>
      <c r="I46" s="43"/>
      <c r="J46" s="43"/>
      <c r="K46" s="43"/>
    </row>
    <row r="47" spans="2:17" ht="20.100000000000001" customHeight="1" thickBot="1">
      <c r="B47" s="82" t="s">
        <v>53</v>
      </c>
      <c r="C47" s="83" t="s">
        <v>60</v>
      </c>
      <c r="D47" s="84">
        <v>157.995</v>
      </c>
      <c r="E47" s="84">
        <v>157.66999999999999</v>
      </c>
      <c r="F47" s="31">
        <v>-0.32500000000001705</v>
      </c>
      <c r="G47" s="32">
        <v>-0.20570271211116165</v>
      </c>
      <c r="I47" s="43"/>
      <c r="J47" s="43"/>
      <c r="K47" s="43"/>
      <c r="L47" s="43"/>
    </row>
    <row r="48" spans="2:17" ht="20.100000000000001" customHeight="1" thickBot="1">
      <c r="B48" s="23"/>
      <c r="C48" s="24" t="s">
        <v>61</v>
      </c>
      <c r="D48" s="39"/>
      <c r="E48" s="39"/>
      <c r="F48" s="35"/>
      <c r="G48" s="40"/>
      <c r="I48" s="43"/>
      <c r="J48" s="43"/>
      <c r="K48" s="43"/>
    </row>
    <row r="49" spans="1:12" s="85" customFormat="1" ht="20.100000000000001" customHeight="1" thickBot="1">
      <c r="B49" s="86" t="s">
        <v>53</v>
      </c>
      <c r="C49" s="87" t="s">
        <v>62</v>
      </c>
      <c r="D49" s="88">
        <v>128.07</v>
      </c>
      <c r="E49" s="88">
        <v>129.0147</v>
      </c>
      <c r="F49" s="89">
        <v>0.94470000000001164</v>
      </c>
      <c r="G49" s="90">
        <v>0.73764347622395121</v>
      </c>
      <c r="J49" s="91"/>
      <c r="K49" s="91"/>
      <c r="L49" s="91"/>
    </row>
    <row r="50" spans="1:12" s="85" customFormat="1" ht="9" customHeight="1">
      <c r="B50" s="92"/>
      <c r="C50" s="93"/>
      <c r="D50" s="94"/>
      <c r="E50" s="94"/>
      <c r="F50" s="94"/>
      <c r="G50" s="95"/>
    </row>
    <row r="51" spans="1:12" s="85" customFormat="1" ht="12" customHeight="1">
      <c r="B51" s="96" t="s">
        <v>63</v>
      </c>
      <c r="C51" s="97"/>
      <c r="D51" s="91"/>
      <c r="E51" s="91"/>
      <c r="F51" s="97"/>
      <c r="G51" s="1"/>
      <c r="H51" s="94"/>
    </row>
    <row r="52" spans="1:12" s="85" customFormat="1" ht="12" customHeight="1">
      <c r="B52" s="98" t="s">
        <v>64</v>
      </c>
      <c r="C52" s="97"/>
      <c r="D52" s="99"/>
      <c r="E52" s="99"/>
      <c r="F52" s="99"/>
      <c r="G52" s="1"/>
      <c r="H52" s="94"/>
    </row>
    <row r="53" spans="1:12" ht="11.25" customHeight="1">
      <c r="A53" s="85"/>
      <c r="B53" s="98" t="s">
        <v>65</v>
      </c>
      <c r="C53" s="97"/>
      <c r="D53" s="97"/>
      <c r="E53" s="97"/>
      <c r="F53" s="99"/>
      <c r="G53" s="16"/>
    </row>
    <row r="54" spans="1:12" ht="12.6" customHeight="1">
      <c r="A54" s="85"/>
      <c r="B54" s="98" t="s">
        <v>66</v>
      </c>
      <c r="C54" s="97"/>
      <c r="D54" s="97"/>
      <c r="E54" s="97"/>
      <c r="F54" s="97"/>
      <c r="G54" s="16"/>
    </row>
    <row r="55" spans="1:12" ht="8.1" customHeight="1">
      <c r="A55" s="85"/>
      <c r="B55" s="98"/>
      <c r="C55" s="97"/>
      <c r="D55" s="97"/>
      <c r="E55" s="97"/>
      <c r="F55" s="97"/>
      <c r="G55" s="100"/>
      <c r="I55" s="43"/>
    </row>
    <row r="56" spans="1:12" ht="21.6" customHeight="1">
      <c r="C56" s="85"/>
      <c r="D56" s="95" t="s">
        <v>67</v>
      </c>
      <c r="E56" s="95"/>
      <c r="F56" s="95"/>
      <c r="G56" s="95"/>
      <c r="H56" s="95"/>
      <c r="I56" s="101"/>
      <c r="K56" s="43"/>
    </row>
    <row r="57" spans="1:12" ht="28.5" customHeight="1">
      <c r="A57" s="85"/>
      <c r="G57" s="101"/>
    </row>
    <row r="58" spans="1:12" ht="118.35" customHeight="1">
      <c r="A58" s="85"/>
      <c r="G58" s="101"/>
    </row>
    <row r="59" spans="1:12" ht="13.5" customHeight="1">
      <c r="B59" s="16"/>
      <c r="C59" s="16"/>
      <c r="F59" s="16"/>
      <c r="G59" s="102"/>
    </row>
    <row r="60" spans="1:12" ht="15" customHeight="1">
      <c r="B60" s="16"/>
      <c r="C60" s="16"/>
      <c r="D60" s="16"/>
      <c r="E60" s="16"/>
      <c r="F60" s="16"/>
      <c r="G60" s="102"/>
    </row>
    <row r="61" spans="1:12" ht="15" customHeight="1">
      <c r="B61" s="16"/>
      <c r="C61" s="16"/>
      <c r="D61" s="103"/>
      <c r="E61" s="103"/>
      <c r="F61" s="100"/>
      <c r="G61" s="102"/>
    </row>
    <row r="62" spans="1:12" ht="15" customHeight="1">
      <c r="B62" s="104"/>
      <c r="C62" s="105"/>
      <c r="D62" s="101"/>
      <c r="E62" s="101"/>
      <c r="F62" s="106"/>
    </row>
    <row r="63" spans="1:12" ht="15" customHeight="1">
      <c r="B63" s="104"/>
      <c r="C63" s="105"/>
      <c r="D63" s="101"/>
      <c r="E63" s="101"/>
      <c r="F63" s="106"/>
      <c r="G63" s="101"/>
    </row>
    <row r="64" spans="1:12" ht="15" customHeight="1">
      <c r="B64" s="104"/>
      <c r="C64" s="105"/>
      <c r="D64" s="101"/>
      <c r="E64" s="101"/>
      <c r="F64" s="106"/>
      <c r="G64" s="101"/>
      <c r="I64" s="107"/>
    </row>
    <row r="65" spans="2:9" ht="15" customHeight="1">
      <c r="B65" s="104"/>
      <c r="C65" s="105"/>
      <c r="D65" s="101"/>
      <c r="E65" s="101"/>
      <c r="F65" s="106"/>
      <c r="H65" s="107"/>
      <c r="I65" s="107"/>
    </row>
    <row r="66" spans="2:9" ht="15" customHeight="1">
      <c r="B66" s="104"/>
      <c r="C66" s="108"/>
      <c r="D66" s="101"/>
      <c r="E66" s="101"/>
      <c r="F66" s="106"/>
      <c r="H66" s="107"/>
      <c r="I66" s="107"/>
    </row>
    <row r="67" spans="2:9" ht="15" customHeight="1">
      <c r="B67" s="104"/>
      <c r="C67" s="108"/>
      <c r="D67" s="101"/>
      <c r="E67" s="101"/>
      <c r="F67" s="106"/>
      <c r="H67" s="107"/>
    </row>
    <row r="68" spans="2:9" ht="15" customHeight="1">
      <c r="B68" s="109"/>
      <c r="C68" s="108"/>
      <c r="D68" s="101"/>
      <c r="E68" s="101"/>
      <c r="F68" s="106"/>
      <c r="G68" s="101"/>
      <c r="H68" s="107"/>
    </row>
    <row r="69" spans="2:9" ht="15" customHeight="1">
      <c r="B69" s="104"/>
      <c r="C69" s="108"/>
      <c r="D69" s="101"/>
      <c r="E69" s="101"/>
      <c r="F69" s="106"/>
      <c r="H69" s="107"/>
      <c r="I69" s="107"/>
    </row>
    <row r="70" spans="2:9" ht="15" customHeight="1">
      <c r="B70" s="104"/>
      <c r="C70" s="108"/>
      <c r="D70" s="101"/>
      <c r="E70" s="101"/>
      <c r="F70" s="106"/>
      <c r="G70" s="101"/>
      <c r="I70" s="107"/>
    </row>
    <row r="71" spans="2:9" ht="15" customHeight="1">
      <c r="B71" s="104"/>
      <c r="C71" s="108"/>
      <c r="D71" s="101"/>
      <c r="E71" s="101"/>
      <c r="F71" s="106"/>
      <c r="G71" s="110"/>
    </row>
    <row r="72" spans="2:9" ht="15" customHeight="1">
      <c r="B72" s="104"/>
      <c r="C72" s="111"/>
      <c r="D72" s="101"/>
      <c r="E72" s="101"/>
      <c r="F72" s="106"/>
      <c r="G72" s="101"/>
    </row>
    <row r="73" spans="2:9" ht="15" customHeight="1">
      <c r="B73" s="104"/>
      <c r="C73" s="112"/>
      <c r="D73" s="101"/>
      <c r="E73" s="101"/>
      <c r="F73" s="106"/>
      <c r="G73" s="113"/>
    </row>
    <row r="74" spans="2:9" ht="15" customHeight="1">
      <c r="B74" s="104"/>
      <c r="C74" s="112"/>
      <c r="D74" s="101"/>
      <c r="E74" s="101"/>
      <c r="F74" s="106"/>
      <c r="G74" s="114"/>
    </row>
    <row r="75" spans="2:9" ht="15" customHeight="1">
      <c r="B75" s="104"/>
      <c r="C75" s="108"/>
      <c r="D75" s="115"/>
      <c r="E75" s="115"/>
      <c r="F75" s="106"/>
      <c r="G75" s="114"/>
    </row>
    <row r="76" spans="2:9" ht="15" customHeight="1">
      <c r="B76" s="104"/>
      <c r="C76" s="116"/>
      <c r="D76" s="101"/>
      <c r="E76" s="101"/>
      <c r="F76" s="106"/>
    </row>
    <row r="77" spans="2:9" ht="15" customHeight="1">
      <c r="B77" s="117"/>
      <c r="C77" s="116"/>
      <c r="D77" s="118"/>
      <c r="E77" s="118"/>
      <c r="F77" s="106"/>
      <c r="G77" s="119" t="s">
        <v>68</v>
      </c>
    </row>
    <row r="78" spans="2:9" ht="12" customHeight="1">
      <c r="B78" s="117"/>
      <c r="C78" s="116"/>
      <c r="D78" s="101"/>
      <c r="E78" s="101"/>
      <c r="F78" s="106"/>
    </row>
    <row r="79" spans="2:9" ht="15" customHeight="1">
      <c r="B79" s="117"/>
      <c r="C79" s="116"/>
      <c r="D79" s="113"/>
      <c r="E79" s="113"/>
      <c r="F79" s="113"/>
    </row>
    <row r="80" spans="2:9" ht="13.5" customHeight="1">
      <c r="B80" s="116"/>
      <c r="C80" s="114"/>
      <c r="D80" s="114"/>
      <c r="E80" s="114"/>
      <c r="F80" s="114"/>
      <c r="H80" s="107"/>
    </row>
    <row r="81" spans="2:6">
      <c r="B81" s="120"/>
      <c r="C81" s="114"/>
      <c r="D81" s="114"/>
      <c r="E81" s="114"/>
      <c r="F81" s="114"/>
    </row>
    <row r="82" spans="2:6" ht="11.25" customHeight="1">
      <c r="B82" s="120"/>
    </row>
    <row r="83" spans="2:6">
      <c r="B83" s="120"/>
    </row>
    <row r="86" spans="2:6">
      <c r="D86" s="121"/>
      <c r="E86" s="121"/>
    </row>
  </sheetData>
  <mergeCells count="3">
    <mergeCell ref="B2:F2"/>
    <mergeCell ref="B4:G4"/>
    <mergeCell ref="B6:G6"/>
  </mergeCells>
  <conditionalFormatting sqref="F11:G15">
    <cfRule type="cellIs" dxfId="59" priority="19" stopIfTrue="1" operator="lessThan">
      <formula>0</formula>
    </cfRule>
    <cfRule type="cellIs" dxfId="58" priority="20" stopIfTrue="1" operator="greaterThanOrEqual">
      <formula>0</formula>
    </cfRule>
  </conditionalFormatting>
  <conditionalFormatting sqref="F17:G20">
    <cfRule type="cellIs" dxfId="57" priority="17" stopIfTrue="1" operator="lessThan">
      <formula>0</formula>
    </cfRule>
    <cfRule type="cellIs" dxfId="56" priority="18" stopIfTrue="1" operator="greaterThanOrEqual">
      <formula>0</formula>
    </cfRule>
  </conditionalFormatting>
  <conditionalFormatting sqref="F22:G24">
    <cfRule type="cellIs" dxfId="55" priority="15" stopIfTrue="1" operator="lessThan">
      <formula>0</formula>
    </cfRule>
    <cfRule type="cellIs" dxfId="54" priority="16" stopIfTrue="1" operator="greaterThanOrEqual">
      <formula>0</formula>
    </cfRule>
  </conditionalFormatting>
  <conditionalFormatting sqref="F26:G27">
    <cfRule type="cellIs" dxfId="53" priority="13" stopIfTrue="1" operator="lessThan">
      <formula>0</formula>
    </cfRule>
    <cfRule type="cellIs" dxfId="52" priority="14" stopIfTrue="1" operator="greaterThanOrEqual">
      <formula>0</formula>
    </cfRule>
  </conditionalFormatting>
  <conditionalFormatting sqref="F29:G34">
    <cfRule type="cellIs" dxfId="51" priority="11" stopIfTrue="1" operator="lessThan">
      <formula>0</formula>
    </cfRule>
    <cfRule type="cellIs" dxfId="50" priority="12" stopIfTrue="1" operator="greaterThanOrEqual">
      <formula>0</formula>
    </cfRule>
  </conditionalFormatting>
  <conditionalFormatting sqref="F36:G37">
    <cfRule type="cellIs" dxfId="49" priority="9" stopIfTrue="1" operator="lessThan">
      <formula>0</formula>
    </cfRule>
    <cfRule type="cellIs" dxfId="48" priority="10" stopIfTrue="1" operator="greaterThanOrEqual">
      <formula>0</formula>
    </cfRule>
  </conditionalFormatting>
  <conditionalFormatting sqref="F39:G44">
    <cfRule type="cellIs" dxfId="47" priority="7" stopIfTrue="1" operator="lessThan">
      <formula>0</formula>
    </cfRule>
    <cfRule type="cellIs" dxfId="46" priority="8" stopIfTrue="1" operator="greaterThanOrEqual">
      <formula>0</formula>
    </cfRule>
  </conditionalFormatting>
  <conditionalFormatting sqref="F46:G47">
    <cfRule type="cellIs" dxfId="45" priority="5" stopIfTrue="1" operator="lessThan">
      <formula>0</formula>
    </cfRule>
    <cfRule type="cellIs" dxfId="44" priority="6" stopIfTrue="1" operator="greaterThanOrEqual">
      <formula>0</formula>
    </cfRule>
  </conditionalFormatting>
  <conditionalFormatting sqref="F49:G49">
    <cfRule type="cellIs" dxfId="43" priority="3" stopIfTrue="1" operator="lessThan">
      <formula>0</formula>
    </cfRule>
    <cfRule type="cellIs" dxfId="42" priority="4" stopIfTrue="1" operator="greaterThanOrEqual">
      <formula>0</formula>
    </cfRule>
  </conditionalFormatting>
  <conditionalFormatting sqref="G35 G38 G45">
    <cfRule type="cellIs" dxfId="41" priority="23" stopIfTrue="1" operator="lessThan">
      <formula>0</formula>
    </cfRule>
    <cfRule type="cellIs" dxfId="40" priority="24" stopIfTrue="1" operator="greaterThanOrEqual">
      <formula>0</formula>
    </cfRule>
  </conditionalFormatting>
  <conditionalFormatting sqref="G57:G61">
    <cfRule type="cellIs" dxfId="39" priority="21" stopIfTrue="1" operator="lessThan">
      <formula>0</formula>
    </cfRule>
    <cfRule type="cellIs" dxfId="38" priority="22" stopIfTrue="1" operator="greaterThanOrEqual">
      <formula>0</formula>
    </cfRule>
  </conditionalFormatting>
  <conditionalFormatting sqref="G63:G64 G68 G70 G72">
    <cfRule type="cellIs" dxfId="37" priority="27" stopIfTrue="1" operator="lessThan">
      <formula>0</formula>
    </cfRule>
    <cfRule type="cellIs" dxfId="36" priority="28" stopIfTrue="1" operator="greaterThanOrEqual">
      <formula>0</formula>
    </cfRule>
  </conditionalFormatting>
  <conditionalFormatting sqref="H51:H52">
    <cfRule type="cellIs" dxfId="35" priority="25" stopIfTrue="1" operator="lessThan">
      <formula>0</formula>
    </cfRule>
    <cfRule type="cellIs" dxfId="34" priority="26" stopIfTrue="1" operator="greaterThanOrEqual">
      <formula>0</formula>
    </cfRule>
  </conditionalFormatting>
  <conditionalFormatting sqref="I56">
    <cfRule type="cellIs" dxfId="33" priority="1" stopIfTrue="1" operator="lessThan">
      <formula>0</formula>
    </cfRule>
    <cfRule type="cellIs" dxfId="32" priority="2" stopIfTrue="1" operator="greaterThanOrEqual">
      <formula>0</formula>
    </cfRule>
  </conditionalFormatting>
  <printOptions horizontalCentered="1" verticalCentered="1"/>
  <pageMargins left="0.7" right="0.7" top="0.75" bottom="0.75" header="0.3" footer="0.3"/>
  <pageSetup paperSize="9" scale="42" orientation="portrait" r:id="rId1"/>
  <headerFooter scaleWithDoc="0" alignWithMargins="0">
    <oddHeader xml:space="preserve">&amp;R&amp;"Verdana,Normal"&amp;8 4
</oddHeader>
    <oddFooter>&amp;R&amp;"Verdana,Cursiva"&amp;8SG. Análisis, Coordinación y Estadística</oddFooter>
  </headerFooter>
  <ignoredErrors>
    <ignoredError sqref="B11:B49"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636B3-F6D7-4F56-8FBE-8519DA18212F}">
  <sheetPr>
    <pageSetUpPr fitToPage="1"/>
  </sheetPr>
  <dimension ref="B1:K85"/>
  <sheetViews>
    <sheetView showGridLines="0" zoomScaleNormal="100" zoomScaleSheetLayoutView="100" workbookViewId="0"/>
  </sheetViews>
  <sheetFormatPr baseColWidth="10" defaultColWidth="11.5546875" defaultRowHeight="12.6"/>
  <cols>
    <col min="1" max="1" width="3.21875" style="85" customWidth="1"/>
    <col min="2" max="2" width="9.44140625" style="85" customWidth="1"/>
    <col min="3" max="3" width="61.77734375" style="85" customWidth="1"/>
    <col min="4" max="7" width="28.5546875" style="85" customWidth="1"/>
    <col min="8" max="8" width="3.21875" style="85" customWidth="1"/>
    <col min="9" max="9" width="10.5546875" style="85" customWidth="1"/>
    <col min="10" max="16384" width="11.5546875" style="85"/>
  </cols>
  <sheetData>
    <row r="1" spans="2:7" ht="14.25" customHeight="1"/>
    <row r="2" spans="2:7" ht="7.5" customHeight="1" thickBot="1">
      <c r="B2" s="122"/>
      <c r="C2" s="122"/>
      <c r="D2" s="122"/>
      <c r="E2" s="122"/>
      <c r="F2" s="122"/>
      <c r="G2" s="122"/>
    </row>
    <row r="3" spans="2:7" ht="21" customHeight="1" thickBot="1">
      <c r="B3" s="7" t="s">
        <v>69</v>
      </c>
      <c r="C3" s="8"/>
      <c r="D3" s="8"/>
      <c r="E3" s="8"/>
      <c r="F3" s="8"/>
      <c r="G3" s="9"/>
    </row>
    <row r="4" spans="2:7" ht="14.25" customHeight="1">
      <c r="B4" s="10"/>
      <c r="C4" s="123" t="s">
        <v>3</v>
      </c>
      <c r="D4" s="124" t="s">
        <v>4</v>
      </c>
      <c r="E4" s="124" t="s">
        <v>5</v>
      </c>
      <c r="F4" s="13" t="s">
        <v>6</v>
      </c>
      <c r="G4" s="14" t="s">
        <v>6</v>
      </c>
    </row>
    <row r="5" spans="2:7" ht="13.8">
      <c r="B5" s="15"/>
      <c r="C5" s="125" t="s">
        <v>7</v>
      </c>
      <c r="D5" s="126" t="s">
        <v>70</v>
      </c>
      <c r="E5" s="126" t="s">
        <v>71</v>
      </c>
      <c r="F5" s="18" t="s">
        <v>10</v>
      </c>
      <c r="G5" s="19" t="s">
        <v>10</v>
      </c>
    </row>
    <row r="6" spans="2:7" ht="14.4" thickBot="1">
      <c r="B6" s="127"/>
      <c r="C6" s="128"/>
      <c r="D6" s="20">
        <v>2025</v>
      </c>
      <c r="E6" s="20">
        <v>2025</v>
      </c>
      <c r="F6" s="129" t="s">
        <v>11</v>
      </c>
      <c r="G6" s="130" t="s">
        <v>12</v>
      </c>
    </row>
    <row r="7" spans="2:7" ht="20.100000000000001" customHeight="1" thickBot="1">
      <c r="B7" s="58"/>
      <c r="C7" s="80" t="s">
        <v>72</v>
      </c>
      <c r="D7" s="131"/>
      <c r="E7" s="131"/>
      <c r="F7" s="132"/>
      <c r="G7" s="133"/>
    </row>
    <row r="8" spans="2:7" ht="20.100000000000001" customHeight="1">
      <c r="B8" s="134" t="s">
        <v>14</v>
      </c>
      <c r="C8" s="135" t="s">
        <v>73</v>
      </c>
      <c r="D8" s="136">
        <v>48</v>
      </c>
      <c r="E8" s="136">
        <v>51.263219730188233</v>
      </c>
      <c r="F8" s="137">
        <v>3.2632197301882329</v>
      </c>
      <c r="G8" s="138">
        <v>6.79837443789215</v>
      </c>
    </row>
    <row r="9" spans="2:7" ht="20.100000000000001" customHeight="1">
      <c r="B9" s="134" t="s">
        <v>14</v>
      </c>
      <c r="C9" s="135" t="s">
        <v>74</v>
      </c>
      <c r="D9" s="136">
        <v>46.25</v>
      </c>
      <c r="E9" s="136">
        <v>45.000000000000007</v>
      </c>
      <c r="F9" s="137">
        <v>-1.2499999999999929</v>
      </c>
      <c r="G9" s="138">
        <v>-2.7027027027026804</v>
      </c>
    </row>
    <row r="10" spans="2:7" ht="20.100000000000001" customHeight="1">
      <c r="B10" s="134" t="s">
        <v>14</v>
      </c>
      <c r="C10" s="135" t="s">
        <v>75</v>
      </c>
      <c r="D10" s="136">
        <v>27.750000000000004</v>
      </c>
      <c r="E10" s="136">
        <v>29.024999999999999</v>
      </c>
      <c r="F10" s="137">
        <v>1.274999999999995</v>
      </c>
      <c r="G10" s="138">
        <v>4.5945945945945823</v>
      </c>
    </row>
    <row r="11" spans="2:7" ht="20.100000000000001" customHeight="1">
      <c r="B11" s="134" t="s">
        <v>14</v>
      </c>
      <c r="C11" s="135" t="s">
        <v>76</v>
      </c>
      <c r="D11" s="136">
        <v>27.750000000000004</v>
      </c>
      <c r="E11" s="136">
        <v>29.024999999999999</v>
      </c>
      <c r="F11" s="137">
        <v>1.274999999999995</v>
      </c>
      <c r="G11" s="138">
        <v>4.5945945945945823</v>
      </c>
    </row>
    <row r="12" spans="2:7" ht="20.100000000000001" customHeight="1">
      <c r="B12" s="134" t="s">
        <v>14</v>
      </c>
      <c r="C12" s="135" t="s">
        <v>77</v>
      </c>
      <c r="D12" s="136">
        <v>27.750000000000004</v>
      </c>
      <c r="E12" s="136">
        <v>29.024999999999999</v>
      </c>
      <c r="F12" s="137">
        <v>1.274999999999995</v>
      </c>
      <c r="G12" s="138">
        <v>4.5945945945945823</v>
      </c>
    </row>
    <row r="13" spans="2:7" ht="20.100000000000001" customHeight="1">
      <c r="B13" s="134" t="s">
        <v>14</v>
      </c>
      <c r="C13" s="135" t="s">
        <v>78</v>
      </c>
      <c r="D13" s="136">
        <v>32.125</v>
      </c>
      <c r="E13" s="136">
        <v>32.375</v>
      </c>
      <c r="F13" s="137">
        <v>0.25</v>
      </c>
      <c r="G13" s="138">
        <v>0.77821011673151474</v>
      </c>
    </row>
    <row r="14" spans="2:7" ht="20.100000000000001" customHeight="1">
      <c r="B14" s="134" t="s">
        <v>14</v>
      </c>
      <c r="C14" s="135" t="s">
        <v>79</v>
      </c>
      <c r="D14" s="136">
        <v>85.493333333333339</v>
      </c>
      <c r="E14" s="136">
        <v>89.232763010108584</v>
      </c>
      <c r="F14" s="137">
        <v>3.7394296767752451</v>
      </c>
      <c r="G14" s="138">
        <v>4.3739430093285137</v>
      </c>
    </row>
    <row r="15" spans="2:7" ht="20.100000000000001" customHeight="1">
      <c r="B15" s="134" t="s">
        <v>14</v>
      </c>
      <c r="C15" s="135" t="s">
        <v>80</v>
      </c>
      <c r="D15" s="136">
        <v>69.6875</v>
      </c>
      <c r="E15" s="136">
        <v>71.4977621483376</v>
      </c>
      <c r="F15" s="137">
        <v>1.8102621483375998</v>
      </c>
      <c r="G15" s="138">
        <v>2.5976855940270411</v>
      </c>
    </row>
    <row r="16" spans="2:7" ht="20.100000000000001" customHeight="1">
      <c r="B16" s="134" t="s">
        <v>14</v>
      </c>
      <c r="C16" s="135" t="s">
        <v>81</v>
      </c>
      <c r="D16" s="136">
        <v>73.23804447379807</v>
      </c>
      <c r="E16" s="136">
        <v>74.488461919051517</v>
      </c>
      <c r="F16" s="137">
        <v>1.2504174452534471</v>
      </c>
      <c r="G16" s="138">
        <v>1.7073331957966218</v>
      </c>
    </row>
    <row r="17" spans="2:7" ht="20.100000000000001" customHeight="1">
      <c r="B17" s="134" t="s">
        <v>14</v>
      </c>
      <c r="C17" s="139" t="s">
        <v>82</v>
      </c>
      <c r="D17" s="136">
        <v>69.89</v>
      </c>
      <c r="E17" s="140">
        <v>70.430000000000007</v>
      </c>
      <c r="F17" s="137">
        <v>0.54000000000000625</v>
      </c>
      <c r="G17" s="138">
        <v>0.77264272428102743</v>
      </c>
    </row>
    <row r="18" spans="2:7" ht="20.100000000000001" customHeight="1">
      <c r="B18" s="134" t="s">
        <v>14</v>
      </c>
      <c r="C18" s="139" t="s">
        <v>83</v>
      </c>
      <c r="D18" s="136">
        <v>65.95</v>
      </c>
      <c r="E18" s="140">
        <v>84.159500000000008</v>
      </c>
      <c r="F18" s="137">
        <v>18.209500000000006</v>
      </c>
      <c r="G18" s="138">
        <v>27.61106899166036</v>
      </c>
    </row>
    <row r="19" spans="2:7" ht="20.100000000000001" customHeight="1">
      <c r="B19" s="134" t="s">
        <v>14</v>
      </c>
      <c r="C19" s="135" t="s">
        <v>84</v>
      </c>
      <c r="D19" s="136">
        <v>82.5</v>
      </c>
      <c r="E19" s="136">
        <v>88.452998902988611</v>
      </c>
      <c r="F19" s="137">
        <v>5.952998902988611</v>
      </c>
      <c r="G19" s="138">
        <v>7.2157562460468085</v>
      </c>
    </row>
    <row r="20" spans="2:7" ht="20.100000000000001" customHeight="1">
      <c r="B20" s="134" t="s">
        <v>14</v>
      </c>
      <c r="C20" s="135" t="s">
        <v>85</v>
      </c>
      <c r="D20" s="136">
        <v>123.75</v>
      </c>
      <c r="E20" s="136">
        <v>125</v>
      </c>
      <c r="F20" s="137">
        <v>1.25</v>
      </c>
      <c r="G20" s="138">
        <v>1.0101010101010104</v>
      </c>
    </row>
    <row r="21" spans="2:7" ht="20.100000000000001" customHeight="1">
      <c r="B21" s="134" t="s">
        <v>14</v>
      </c>
      <c r="C21" s="135" t="s">
        <v>86</v>
      </c>
      <c r="D21" s="136">
        <v>99.069189083220124</v>
      </c>
      <c r="E21" s="136">
        <v>108.26174243707722</v>
      </c>
      <c r="F21" s="137">
        <v>9.1925533538570932</v>
      </c>
      <c r="G21" s="138">
        <v>9.2789225781742886</v>
      </c>
    </row>
    <row r="22" spans="2:7" ht="20.100000000000001" customHeight="1">
      <c r="B22" s="134" t="s">
        <v>14</v>
      </c>
      <c r="C22" s="135" t="s">
        <v>87</v>
      </c>
      <c r="D22" s="136">
        <v>276.81535218761513</v>
      </c>
      <c r="E22" s="136">
        <v>298.79961767682448</v>
      </c>
      <c r="F22" s="137">
        <v>21.984265489209349</v>
      </c>
      <c r="G22" s="138">
        <v>7.9418519657498052</v>
      </c>
    </row>
    <row r="23" spans="2:7" ht="20.100000000000001" customHeight="1">
      <c r="B23" s="134" t="s">
        <v>14</v>
      </c>
      <c r="C23" s="135" t="s">
        <v>88</v>
      </c>
      <c r="D23" s="136">
        <v>77.893344019572623</v>
      </c>
      <c r="E23" s="136">
        <v>72.447189845499636</v>
      </c>
      <c r="F23" s="137">
        <v>-5.4461541740729871</v>
      </c>
      <c r="G23" s="138">
        <v>-6.9918094320157991</v>
      </c>
    </row>
    <row r="24" spans="2:7" ht="20.100000000000001" customHeight="1">
      <c r="B24" s="134" t="s">
        <v>14</v>
      </c>
      <c r="C24" s="135" t="s">
        <v>89</v>
      </c>
      <c r="D24" s="136">
        <v>104.03155546039424</v>
      </c>
      <c r="E24" s="136">
        <v>99.041363365161004</v>
      </c>
      <c r="F24" s="137">
        <v>-4.9901920952332404</v>
      </c>
      <c r="G24" s="138">
        <v>-4.7968061932257342</v>
      </c>
    </row>
    <row r="25" spans="2:7" ht="20.100000000000001" customHeight="1">
      <c r="B25" s="134" t="s">
        <v>14</v>
      </c>
      <c r="C25" s="135" t="s">
        <v>90</v>
      </c>
      <c r="D25" s="136">
        <v>93.870043860268723</v>
      </c>
      <c r="E25" s="136">
        <v>103.10623254876478</v>
      </c>
      <c r="F25" s="137">
        <v>9.2361886884960569</v>
      </c>
      <c r="G25" s="138">
        <v>9.8393356481698078</v>
      </c>
    </row>
    <row r="26" spans="2:7" ht="20.100000000000001" customHeight="1">
      <c r="B26" s="134" t="s">
        <v>14</v>
      </c>
      <c r="C26" s="135" t="s">
        <v>91</v>
      </c>
      <c r="D26" s="136">
        <v>103.30008708613589</v>
      </c>
      <c r="E26" s="136">
        <v>106.6650885447571</v>
      </c>
      <c r="F26" s="137">
        <v>3.365001458621208</v>
      </c>
      <c r="G26" s="138">
        <v>3.2575010859529385</v>
      </c>
    </row>
    <row r="27" spans="2:7" ht="20.100000000000001" customHeight="1">
      <c r="B27" s="134" t="s">
        <v>14</v>
      </c>
      <c r="C27" s="135" t="s">
        <v>92</v>
      </c>
      <c r="D27" s="136">
        <v>91.740918134376614</v>
      </c>
      <c r="E27" s="136">
        <v>99.293287567270937</v>
      </c>
      <c r="F27" s="137">
        <v>7.5523694328943236</v>
      </c>
      <c r="G27" s="138">
        <v>8.232280193481472</v>
      </c>
    </row>
    <row r="28" spans="2:7" ht="20.100000000000001" customHeight="1">
      <c r="B28" s="134" t="s">
        <v>14</v>
      </c>
      <c r="C28" s="135" t="s">
        <v>93</v>
      </c>
      <c r="D28" s="136">
        <v>77.978324462020581</v>
      </c>
      <c r="E28" s="136">
        <v>95.092755724371585</v>
      </c>
      <c r="F28" s="137">
        <v>17.114431262351005</v>
      </c>
      <c r="G28" s="138">
        <v>21.94767761480513</v>
      </c>
    </row>
    <row r="29" spans="2:7" ht="20.100000000000001" customHeight="1">
      <c r="B29" s="134" t="s">
        <v>14</v>
      </c>
      <c r="C29" s="135" t="s">
        <v>94</v>
      </c>
      <c r="D29" s="141">
        <v>499.59</v>
      </c>
      <c r="E29" s="141">
        <v>533.27</v>
      </c>
      <c r="F29" s="137">
        <v>33.680000000000007</v>
      </c>
      <c r="G29" s="138">
        <v>6.7415280530034636</v>
      </c>
    </row>
    <row r="30" spans="2:7" ht="20.100000000000001" customHeight="1">
      <c r="B30" s="134" t="s">
        <v>14</v>
      </c>
      <c r="C30" s="135" t="s">
        <v>95</v>
      </c>
      <c r="D30" s="141">
        <v>178.90756479299898</v>
      </c>
      <c r="E30" s="141">
        <v>195.03657348659414</v>
      </c>
      <c r="F30" s="137">
        <v>16.129008693595154</v>
      </c>
      <c r="G30" s="138">
        <v>9.015274850036036</v>
      </c>
    </row>
    <row r="31" spans="2:7" ht="20.100000000000001" customHeight="1">
      <c r="B31" s="134" t="s">
        <v>14</v>
      </c>
      <c r="C31" s="135" t="s">
        <v>96</v>
      </c>
      <c r="D31" s="136">
        <v>40.78</v>
      </c>
      <c r="E31" s="136">
        <v>41.52</v>
      </c>
      <c r="F31" s="137">
        <v>0.74000000000000199</v>
      </c>
      <c r="G31" s="138">
        <v>1.8146150073565508</v>
      </c>
    </row>
    <row r="32" spans="2:7" ht="20.100000000000001" customHeight="1" thickBot="1">
      <c r="B32" s="134" t="s">
        <v>14</v>
      </c>
      <c r="C32" s="135" t="s">
        <v>97</v>
      </c>
      <c r="D32" s="136">
        <v>98.732038068010837</v>
      </c>
      <c r="E32" s="136">
        <v>99.617404994410251</v>
      </c>
      <c r="F32" s="137">
        <v>0.8853669263994135</v>
      </c>
      <c r="G32" s="138">
        <v>0.89673721288882291</v>
      </c>
    </row>
    <row r="33" spans="2:7" ht="20.100000000000001" customHeight="1" thickBot="1">
      <c r="B33" s="58"/>
      <c r="C33" s="80" t="s">
        <v>98</v>
      </c>
      <c r="D33" s="142"/>
      <c r="E33" s="142"/>
      <c r="F33" s="143"/>
      <c r="G33" s="144"/>
    </row>
    <row r="34" spans="2:7" ht="20.100000000000001" customHeight="1">
      <c r="B34" s="145" t="s">
        <v>14</v>
      </c>
      <c r="C34" s="146" t="s">
        <v>99</v>
      </c>
      <c r="D34" s="147">
        <v>194.22830834564499</v>
      </c>
      <c r="E34" s="147">
        <v>176.55859908202353</v>
      </c>
      <c r="F34" s="148">
        <v>-17.669709263621456</v>
      </c>
      <c r="G34" s="149">
        <v>-9.097391319589093</v>
      </c>
    </row>
    <row r="35" spans="2:7" ht="20.100000000000001" customHeight="1">
      <c r="B35" s="150" t="s">
        <v>14</v>
      </c>
      <c r="C35" s="151" t="s">
        <v>100</v>
      </c>
      <c r="D35" s="31">
        <v>185.80511711083548</v>
      </c>
      <c r="E35" s="31">
        <v>191.43764066849778</v>
      </c>
      <c r="F35" s="148">
        <v>5.6325235576622958</v>
      </c>
      <c r="G35" s="149">
        <v>3.0314146592111371</v>
      </c>
    </row>
    <row r="36" spans="2:7" ht="20.100000000000001" customHeight="1">
      <c r="B36" s="150" t="s">
        <v>14</v>
      </c>
      <c r="C36" s="151" t="s">
        <v>101</v>
      </c>
      <c r="D36" s="31" t="s">
        <v>102</v>
      </c>
      <c r="E36" s="31">
        <v>64</v>
      </c>
      <c r="F36" s="148">
        <v>64</v>
      </c>
      <c r="G36" s="149" t="s">
        <v>102</v>
      </c>
    </row>
    <row r="37" spans="2:7" ht="20.100000000000001" customHeight="1">
      <c r="B37" s="150" t="s">
        <v>14</v>
      </c>
      <c r="C37" s="151" t="s">
        <v>103</v>
      </c>
      <c r="D37" s="31">
        <v>38.95991757256126</v>
      </c>
      <c r="E37" s="31">
        <v>43.355596221606646</v>
      </c>
      <c r="F37" s="148">
        <v>4.3956786490453865</v>
      </c>
      <c r="G37" s="149">
        <v>11.282566604148002</v>
      </c>
    </row>
    <row r="38" spans="2:7" ht="20.100000000000001" customHeight="1">
      <c r="B38" s="150" t="s">
        <v>14</v>
      </c>
      <c r="C38" s="151" t="s">
        <v>104</v>
      </c>
      <c r="D38" s="31">
        <v>53.277821869041098</v>
      </c>
      <c r="E38" s="31">
        <v>48.950623979328917</v>
      </c>
      <c r="F38" s="148">
        <v>-4.3271978897121812</v>
      </c>
      <c r="G38" s="149">
        <v>-8.1219496929671635</v>
      </c>
    </row>
    <row r="39" spans="2:7" ht="20.100000000000001" customHeight="1">
      <c r="B39" s="150" t="s">
        <v>14</v>
      </c>
      <c r="C39" s="151" t="s">
        <v>105</v>
      </c>
      <c r="D39" s="31">
        <v>39.537905928337871</v>
      </c>
      <c r="E39" s="31">
        <v>36.644169395005086</v>
      </c>
      <c r="F39" s="148">
        <v>-2.8937365333327847</v>
      </c>
      <c r="G39" s="149">
        <v>-7.3188917455002667</v>
      </c>
    </row>
    <row r="40" spans="2:7" ht="20.100000000000001" customHeight="1">
      <c r="B40" s="150" t="s">
        <v>14</v>
      </c>
      <c r="C40" s="151" t="s">
        <v>106</v>
      </c>
      <c r="D40" s="31">
        <v>181.34330467566008</v>
      </c>
      <c r="E40" s="31">
        <v>178.24983410144839</v>
      </c>
      <c r="F40" s="148">
        <v>-3.0934705742116932</v>
      </c>
      <c r="G40" s="149">
        <v>-1.7058642334463201</v>
      </c>
    </row>
    <row r="41" spans="2:7" ht="20.100000000000001" customHeight="1">
      <c r="B41" s="150" t="s">
        <v>14</v>
      </c>
      <c r="C41" s="151" t="s">
        <v>107</v>
      </c>
      <c r="D41" s="31">
        <v>65</v>
      </c>
      <c r="E41" s="31">
        <v>74.833333333333329</v>
      </c>
      <c r="F41" s="148">
        <v>9.8333333333333286</v>
      </c>
      <c r="G41" s="149">
        <v>15.128205128205124</v>
      </c>
    </row>
    <row r="42" spans="2:7" ht="20.100000000000001" customHeight="1">
      <c r="B42" s="150" t="s">
        <v>14</v>
      </c>
      <c r="C42" s="151" t="s">
        <v>108</v>
      </c>
      <c r="D42" s="31">
        <v>38.810758100031457</v>
      </c>
      <c r="E42" s="31">
        <v>38.92</v>
      </c>
      <c r="F42" s="148">
        <v>0.10924189996854494</v>
      </c>
      <c r="G42" s="149">
        <v>0.28147324431793663</v>
      </c>
    </row>
    <row r="43" spans="2:7" ht="20.100000000000001" customHeight="1">
      <c r="B43" s="150" t="s">
        <v>14</v>
      </c>
      <c r="C43" s="151" t="s">
        <v>109</v>
      </c>
      <c r="D43" s="31">
        <v>330.62333831454379</v>
      </c>
      <c r="E43" s="31">
        <v>301.50678691320724</v>
      </c>
      <c r="F43" s="148">
        <v>-29.116551401336551</v>
      </c>
      <c r="G43" s="149">
        <v>-8.8065626430872328</v>
      </c>
    </row>
    <row r="44" spans="2:7" ht="20.100000000000001" customHeight="1">
      <c r="B44" s="150" t="s">
        <v>14</v>
      </c>
      <c r="C44" s="151" t="s">
        <v>110</v>
      </c>
      <c r="D44" s="31">
        <v>41.789719608929644</v>
      </c>
      <c r="E44" s="31">
        <v>41.824916441600031</v>
      </c>
      <c r="F44" s="148">
        <v>3.5196832670386868E-2</v>
      </c>
      <c r="G44" s="149">
        <v>8.4223663139553651E-2</v>
      </c>
    </row>
    <row r="45" spans="2:7" ht="20.100000000000001" customHeight="1">
      <c r="B45" s="150" t="s">
        <v>14</v>
      </c>
      <c r="C45" s="151" t="s">
        <v>111</v>
      </c>
      <c r="D45" s="31">
        <v>29.768829378073747</v>
      </c>
      <c r="E45" s="136">
        <v>27.471020467792364</v>
      </c>
      <c r="F45" s="148">
        <v>-2.2978089102813826</v>
      </c>
      <c r="G45" s="149">
        <v>-7.7188420179324737</v>
      </c>
    </row>
    <row r="46" spans="2:7" ht="20.100000000000001" customHeight="1">
      <c r="B46" s="150" t="s">
        <v>14</v>
      </c>
      <c r="C46" s="151" t="s">
        <v>112</v>
      </c>
      <c r="D46" s="31">
        <v>92.848731867341101</v>
      </c>
      <c r="E46" s="136">
        <v>91.910978426672457</v>
      </c>
      <c r="F46" s="148">
        <v>-0.93775344066864363</v>
      </c>
      <c r="G46" s="149">
        <v>-1.0099798045798423</v>
      </c>
    </row>
    <row r="47" spans="2:7" ht="20.100000000000001" customHeight="1">
      <c r="B47" s="150" t="s">
        <v>14</v>
      </c>
      <c r="C47" s="151" t="s">
        <v>113</v>
      </c>
      <c r="D47" s="31">
        <v>66.651853661232892</v>
      </c>
      <c r="E47" s="31">
        <v>82.530481782347209</v>
      </c>
      <c r="F47" s="148">
        <v>15.878628121114318</v>
      </c>
      <c r="G47" s="149">
        <v>23.823235587444586</v>
      </c>
    </row>
    <row r="48" spans="2:7" ht="20.100000000000001" customHeight="1">
      <c r="B48" s="150" t="s">
        <v>14</v>
      </c>
      <c r="C48" s="151" t="s">
        <v>114</v>
      </c>
      <c r="D48" s="31">
        <v>69.675967170514639</v>
      </c>
      <c r="E48" s="31">
        <v>70.462970075728549</v>
      </c>
      <c r="F48" s="148">
        <v>0.78700290521391025</v>
      </c>
      <c r="G48" s="149">
        <v>1.1295184511582335</v>
      </c>
    </row>
    <row r="49" spans="2:10" ht="20.100000000000001" customHeight="1">
      <c r="B49" s="150" t="s">
        <v>14</v>
      </c>
      <c r="C49" s="151" t="s">
        <v>115</v>
      </c>
      <c r="D49" s="31">
        <v>19.63212929085822</v>
      </c>
      <c r="E49" s="31">
        <v>17.451701348880803</v>
      </c>
      <c r="F49" s="148">
        <v>-2.1804279419774169</v>
      </c>
      <c r="G49" s="149">
        <v>-11.10642615313634</v>
      </c>
    </row>
    <row r="50" spans="2:10" ht="20.100000000000001" customHeight="1">
      <c r="B50" s="150" t="s">
        <v>14</v>
      </c>
      <c r="C50" s="151" t="s">
        <v>116</v>
      </c>
      <c r="D50" s="31">
        <v>136.8877974747011</v>
      </c>
      <c r="E50" s="31">
        <v>122.40346896763172</v>
      </c>
      <c r="F50" s="148">
        <v>-14.484328507069378</v>
      </c>
      <c r="G50" s="149">
        <v>-10.58116850024291</v>
      </c>
    </row>
    <row r="51" spans="2:10" ht="20.100000000000001" customHeight="1">
      <c r="B51" s="150" t="s">
        <v>14</v>
      </c>
      <c r="C51" s="151" t="s">
        <v>117</v>
      </c>
      <c r="D51" s="31">
        <v>120.04000000000002</v>
      </c>
      <c r="E51" s="31">
        <v>127.69954399230916</v>
      </c>
      <c r="F51" s="148">
        <v>7.6595439923091391</v>
      </c>
      <c r="G51" s="149">
        <v>6.3808263847960092</v>
      </c>
    </row>
    <row r="52" spans="2:10" ht="20.100000000000001" customHeight="1">
      <c r="B52" s="150" t="s">
        <v>14</v>
      </c>
      <c r="C52" s="151" t="s">
        <v>118</v>
      </c>
      <c r="D52" s="31">
        <v>106.93983696920279</v>
      </c>
      <c r="E52" s="31">
        <v>78.509355834008389</v>
      </c>
      <c r="F52" s="148">
        <v>-28.430481135194398</v>
      </c>
      <c r="G52" s="149">
        <v>-26.585491376223047</v>
      </c>
    </row>
    <row r="53" spans="2:10" ht="20.100000000000001" customHeight="1">
      <c r="B53" s="150" t="s">
        <v>14</v>
      </c>
      <c r="C53" s="151" t="s">
        <v>119</v>
      </c>
      <c r="D53" s="31">
        <v>28.165732500427861</v>
      </c>
      <c r="E53" s="31">
        <v>27.305592072528821</v>
      </c>
      <c r="F53" s="148">
        <v>-0.86014042789904011</v>
      </c>
      <c r="G53" s="149">
        <v>-3.0538542815670553</v>
      </c>
    </row>
    <row r="54" spans="2:10" ht="20.100000000000001" customHeight="1" thickBot="1">
      <c r="B54" s="152" t="s">
        <v>14</v>
      </c>
      <c r="C54" s="153" t="s">
        <v>120</v>
      </c>
      <c r="D54" s="154">
        <v>46.269776967692863</v>
      </c>
      <c r="E54" s="154">
        <v>40.584019384069947</v>
      </c>
      <c r="F54" s="155">
        <v>-5.6857575836229159</v>
      </c>
      <c r="G54" s="156">
        <v>-12.288275319746859</v>
      </c>
    </row>
    <row r="55" spans="2:10" ht="15" customHeight="1">
      <c r="B55" s="116" t="s">
        <v>121</v>
      </c>
      <c r="C55" s="97"/>
      <c r="F55" s="97"/>
      <c r="G55" s="97"/>
      <c r="J55" s="157"/>
    </row>
    <row r="56" spans="2:10" ht="48.75" customHeight="1">
      <c r="B56" s="158" t="s">
        <v>122</v>
      </c>
      <c r="C56" s="158"/>
      <c r="D56" s="158"/>
      <c r="E56" s="158"/>
      <c r="F56" s="158"/>
      <c r="G56" s="158"/>
    </row>
    <row r="57" spans="2:10" ht="13.8">
      <c r="B57" s="120" t="s">
        <v>123</v>
      </c>
      <c r="D57" s="159"/>
      <c r="E57" s="159"/>
      <c r="F57" s="97"/>
      <c r="G57" s="97"/>
    </row>
    <row r="58" spans="2:10" ht="15.75" customHeight="1">
      <c r="B58" s="160"/>
      <c r="C58" s="160"/>
      <c r="D58" s="160"/>
      <c r="E58" s="160"/>
      <c r="F58" s="160"/>
      <c r="G58" s="160"/>
    </row>
    <row r="59" spans="2:10" ht="27" customHeight="1">
      <c r="B59" s="160"/>
      <c r="C59" s="160"/>
      <c r="D59" s="160"/>
      <c r="E59" s="160"/>
      <c r="F59" s="160"/>
      <c r="G59" s="160"/>
    </row>
    <row r="60" spans="2:10" s="97" customFormat="1" ht="13.05" customHeight="1">
      <c r="B60" s="161"/>
      <c r="C60" s="161"/>
      <c r="D60" s="161"/>
      <c r="E60" s="161"/>
      <c r="F60" s="161"/>
      <c r="G60" s="161"/>
    </row>
    <row r="61" spans="2:10" ht="55.95" customHeight="1">
      <c r="B61" s="162" t="s">
        <v>67</v>
      </c>
      <c r="C61" s="162"/>
      <c r="D61" s="162"/>
      <c r="E61" s="162"/>
      <c r="F61" s="162"/>
      <c r="G61" s="162"/>
    </row>
    <row r="62" spans="2:10" ht="51" customHeight="1">
      <c r="I62" s="91"/>
    </row>
    <row r="63" spans="2:10" ht="18.75" customHeight="1">
      <c r="I63" s="91"/>
    </row>
    <row r="64" spans="2:10" ht="18.75" customHeight="1">
      <c r="I64" s="91"/>
    </row>
    <row r="65" spans="2:11" ht="13.5" customHeight="1">
      <c r="I65" s="91"/>
    </row>
    <row r="66" spans="2:11" ht="15" customHeight="1">
      <c r="B66" s="163"/>
      <c r="C66" s="164"/>
      <c r="D66" s="165"/>
      <c r="E66" s="165"/>
      <c r="F66" s="163"/>
      <c r="G66" s="163"/>
    </row>
    <row r="67" spans="2:11" ht="11.25" customHeight="1">
      <c r="B67" s="163"/>
      <c r="C67" s="164"/>
      <c r="D67" s="163"/>
      <c r="E67" s="163"/>
      <c r="F67" s="163"/>
      <c r="G67" s="163"/>
    </row>
    <row r="68" spans="2:11" ht="13.5" customHeight="1">
      <c r="B68" s="163"/>
      <c r="C68" s="163"/>
      <c r="D68" s="166"/>
      <c r="E68" s="166"/>
      <c r="F68" s="167"/>
      <c r="G68" s="167"/>
    </row>
    <row r="69" spans="2:11" ht="6" customHeight="1">
      <c r="B69" s="168"/>
      <c r="C69" s="169"/>
      <c r="D69" s="170"/>
      <c r="E69" s="170"/>
      <c r="F69" s="171"/>
      <c r="G69" s="170"/>
    </row>
    <row r="70" spans="2:11" ht="15" customHeight="1">
      <c r="B70" s="168"/>
      <c r="C70" s="169"/>
      <c r="D70" s="170"/>
      <c r="E70" s="170"/>
      <c r="F70" s="171"/>
      <c r="G70" s="170"/>
    </row>
    <row r="71" spans="2:11" ht="15" customHeight="1">
      <c r="B71" s="168"/>
      <c r="C71" s="169"/>
      <c r="D71" s="170"/>
      <c r="E71" s="170"/>
      <c r="F71" s="171"/>
      <c r="G71" s="170"/>
    </row>
    <row r="72" spans="2:11" ht="15" customHeight="1">
      <c r="B72" s="168"/>
      <c r="C72" s="169"/>
      <c r="D72" s="170"/>
      <c r="E72" s="170"/>
      <c r="F72" s="171"/>
      <c r="G72" s="172"/>
    </row>
    <row r="73" spans="2:11" ht="15" customHeight="1">
      <c r="B73" s="168"/>
      <c r="C73" s="173"/>
      <c r="D73" s="170"/>
      <c r="E73" s="170"/>
      <c r="F73" s="171"/>
      <c r="I73" s="174"/>
    </row>
    <row r="74" spans="2:11" ht="15" customHeight="1">
      <c r="B74" s="168"/>
      <c r="C74" s="173"/>
      <c r="D74" s="170"/>
      <c r="E74" s="170"/>
      <c r="F74" s="171"/>
      <c r="G74" s="172"/>
      <c r="H74" s="174"/>
      <c r="I74" s="174"/>
    </row>
    <row r="75" spans="2:11" ht="15" customHeight="1">
      <c r="B75" s="175"/>
      <c r="C75" s="173"/>
      <c r="D75" s="170"/>
      <c r="E75" s="170"/>
      <c r="F75" s="171"/>
      <c r="G75" s="172"/>
      <c r="H75" s="174"/>
      <c r="I75" s="174"/>
    </row>
    <row r="76" spans="2:11" ht="15" customHeight="1">
      <c r="B76" s="168"/>
      <c r="C76" s="173"/>
      <c r="D76" s="170"/>
      <c r="E76" s="170"/>
      <c r="F76" s="171"/>
      <c r="H76" s="174"/>
      <c r="K76" s="176"/>
    </row>
    <row r="77" spans="2:11" ht="15" customHeight="1">
      <c r="B77" s="168"/>
      <c r="C77" s="173"/>
      <c r="D77" s="170"/>
      <c r="E77" s="170"/>
      <c r="F77" s="171"/>
      <c r="H77" s="174"/>
    </row>
    <row r="78" spans="2:11" ht="15" customHeight="1">
      <c r="B78" s="177"/>
      <c r="C78" s="178"/>
      <c r="D78" s="179"/>
      <c r="E78" s="179"/>
      <c r="F78" s="171"/>
      <c r="G78" s="176" t="s">
        <v>68</v>
      </c>
    </row>
    <row r="79" spans="2:11" ht="15" customHeight="1">
      <c r="B79" s="177"/>
      <c r="C79" s="178"/>
      <c r="D79" s="170"/>
      <c r="E79" s="170"/>
      <c r="F79" s="171"/>
    </row>
    <row r="80" spans="2:11" ht="15" customHeight="1">
      <c r="B80" s="177"/>
      <c r="C80" s="178"/>
      <c r="D80" s="179"/>
      <c r="E80" s="179"/>
      <c r="F80" s="179"/>
    </row>
    <row r="81" spans="2:8" ht="12" customHeight="1">
      <c r="B81" s="178"/>
      <c r="C81" s="97"/>
      <c r="D81" s="97"/>
      <c r="E81" s="97"/>
      <c r="F81" s="97"/>
      <c r="G81" s="176"/>
    </row>
    <row r="82" spans="2:8" ht="15" customHeight="1">
      <c r="B82" s="180"/>
      <c r="C82" s="97"/>
      <c r="D82" s="97"/>
      <c r="E82" s="97"/>
      <c r="F82" s="97"/>
    </row>
    <row r="83" spans="2:8" ht="13.5" customHeight="1">
      <c r="B83" s="180"/>
      <c r="H83" s="107"/>
    </row>
    <row r="84" spans="2:8">
      <c r="B84" s="181"/>
    </row>
    <row r="85" spans="2:8" ht="11.25" customHeight="1"/>
  </sheetData>
  <mergeCells count="4">
    <mergeCell ref="B3:G3"/>
    <mergeCell ref="B56:G56"/>
    <mergeCell ref="B58:G59"/>
    <mergeCell ref="B61:G61"/>
  </mergeCells>
  <conditionalFormatting sqref="F8:G20 F29:G32">
    <cfRule type="cellIs" dxfId="31" priority="1" stopIfTrue="1" operator="lessThan">
      <formula>0</formula>
    </cfRule>
    <cfRule type="cellIs" dxfId="30" priority="2" stopIfTrue="1" operator="greaterThanOrEqual">
      <formula>0</formula>
    </cfRule>
  </conditionalFormatting>
  <conditionalFormatting sqref="F21:G28">
    <cfRule type="cellIs" dxfId="29" priority="5" stopIfTrue="1" operator="lessThan">
      <formula>0</formula>
    </cfRule>
    <cfRule type="cellIs" dxfId="28" priority="6" stopIfTrue="1" operator="greaterThanOrEqual">
      <formula>0</formula>
    </cfRule>
  </conditionalFormatting>
  <conditionalFormatting sqref="F34:G54 G69:G72 G74:G75">
    <cfRule type="cellIs" dxfId="27" priority="9" stopIfTrue="1" operator="lessThan">
      <formula>0</formula>
    </cfRule>
    <cfRule type="cellIs" dxfId="26" priority="10" stopIfTrue="1" operator="greaterThanOrEqual">
      <formula>0</formula>
    </cfRule>
  </conditionalFormatting>
  <conditionalFormatting sqref="G7">
    <cfRule type="cellIs" dxfId="25" priority="7" stopIfTrue="1" operator="lessThan">
      <formula>0</formula>
    </cfRule>
    <cfRule type="cellIs" dxfId="24" priority="8" stopIfTrue="1" operator="greaterThanOrEqual">
      <formula>0</formula>
    </cfRule>
  </conditionalFormatting>
  <conditionalFormatting sqref="G33">
    <cfRule type="cellIs" dxfId="23" priority="3" stopIfTrue="1" operator="lessThan">
      <formula>0</formula>
    </cfRule>
    <cfRule type="cellIs" dxfId="22" priority="4" stopIfTrue="1" operator="greaterThanOrEqual">
      <formula>0</formula>
    </cfRule>
  </conditionalFormatting>
  <conditionalFormatting sqref="K76">
    <cfRule type="cellIs" dxfId="21" priority="11" stopIfTrue="1" operator="lessThan">
      <formula>0</formula>
    </cfRule>
    <cfRule type="cellIs" dxfId="20" priority="1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&amp;R&amp;"Verdana,Cursiva"&amp;8Subdirección General de Análisis, Coordinación y Estadística</oddFooter>
  </headerFooter>
  <ignoredErrors>
    <ignoredError sqref="B8:B54"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48B77-2409-47FB-A392-0A324F21B7F8}">
  <sheetPr>
    <pageSetUpPr fitToPage="1"/>
  </sheetPr>
  <dimension ref="A1:K81"/>
  <sheetViews>
    <sheetView showGridLines="0" zoomScaleNormal="100" zoomScaleSheetLayoutView="50" zoomScalePageLayoutView="75" workbookViewId="0"/>
  </sheetViews>
  <sheetFormatPr baseColWidth="10" defaultColWidth="11.5546875" defaultRowHeight="10.199999999999999"/>
  <cols>
    <col min="1" max="1" width="1.88671875" style="121" customWidth="1"/>
    <col min="2" max="2" width="7.44140625" style="121" customWidth="1"/>
    <col min="3" max="3" width="81.6640625" style="121" customWidth="1"/>
    <col min="4" max="7" width="23.6640625" style="121" customWidth="1"/>
    <col min="8" max="8" width="15.6640625" style="121" customWidth="1"/>
    <col min="9" max="16384" width="11.5546875" style="121"/>
  </cols>
  <sheetData>
    <row r="1" spans="1:8" ht="10.5" customHeight="1">
      <c r="G1" s="3"/>
    </row>
    <row r="2" spans="1:8" ht="15.6" customHeight="1">
      <c r="B2" s="5" t="s">
        <v>124</v>
      </c>
      <c r="C2" s="5"/>
      <c r="D2" s="5"/>
      <c r="E2" s="5"/>
      <c r="F2" s="5"/>
      <c r="G2" s="5"/>
    </row>
    <row r="3" spans="1:8" ht="15.6" customHeight="1" thickBot="1">
      <c r="B3" s="6"/>
      <c r="C3" s="6"/>
      <c r="D3" s="6"/>
      <c r="E3" s="6"/>
      <c r="F3" s="6"/>
      <c r="G3" s="6"/>
    </row>
    <row r="4" spans="1:8" ht="16.5" customHeight="1" thickBot="1">
      <c r="A4" s="182"/>
      <c r="B4" s="7" t="s">
        <v>125</v>
      </c>
      <c r="C4" s="8"/>
      <c r="D4" s="8"/>
      <c r="E4" s="8"/>
      <c r="F4" s="8"/>
      <c r="G4" s="9"/>
    </row>
    <row r="5" spans="1:8" ht="20.100000000000001" customHeight="1">
      <c r="B5" s="183"/>
      <c r="C5" s="123" t="s">
        <v>126</v>
      </c>
      <c r="D5" s="184" t="s">
        <v>4</v>
      </c>
      <c r="E5" s="184" t="s">
        <v>5</v>
      </c>
      <c r="F5" s="13" t="s">
        <v>6</v>
      </c>
      <c r="G5" s="14" t="s">
        <v>6</v>
      </c>
    </row>
    <row r="6" spans="1:8" ht="20.100000000000001" customHeight="1">
      <c r="B6" s="185"/>
      <c r="C6" s="125" t="s">
        <v>7</v>
      </c>
      <c r="D6" s="17" t="s">
        <v>8</v>
      </c>
      <c r="E6" s="17" t="s">
        <v>127</v>
      </c>
      <c r="F6" s="18" t="s">
        <v>10</v>
      </c>
      <c r="G6" s="19" t="s">
        <v>10</v>
      </c>
    </row>
    <row r="7" spans="1:8" ht="20.100000000000001" customHeight="1" thickBot="1">
      <c r="B7" s="186"/>
      <c r="C7" s="128"/>
      <c r="D7" s="187">
        <v>2025</v>
      </c>
      <c r="E7" s="187">
        <v>2025</v>
      </c>
      <c r="F7" s="129" t="s">
        <v>11</v>
      </c>
      <c r="G7" s="130" t="s">
        <v>12</v>
      </c>
    </row>
    <row r="8" spans="1:8" ht="20.100000000000001" customHeight="1" thickBot="1">
      <c r="B8" s="188"/>
      <c r="C8" s="189" t="s">
        <v>128</v>
      </c>
      <c r="D8" s="190"/>
      <c r="E8" s="190"/>
      <c r="F8" s="191"/>
      <c r="G8" s="192"/>
    </row>
    <row r="9" spans="1:8" ht="20.100000000000001" customHeight="1">
      <c r="B9" s="193" t="s">
        <v>14</v>
      </c>
      <c r="C9" s="194" t="s">
        <v>129</v>
      </c>
      <c r="D9" s="195">
        <v>650.74</v>
      </c>
      <c r="E9" s="195" t="s">
        <v>130</v>
      </c>
      <c r="F9" s="196">
        <v>0.36000000000001364</v>
      </c>
      <c r="G9" s="197">
        <v>5.5321633832249972E-2</v>
      </c>
    </row>
    <row r="10" spans="1:8" ht="20.100000000000001" customHeight="1">
      <c r="B10" s="28" t="s">
        <v>14</v>
      </c>
      <c r="C10" s="29" t="s">
        <v>131</v>
      </c>
      <c r="D10" s="198">
        <v>689.7</v>
      </c>
      <c r="E10" s="198" t="s">
        <v>132</v>
      </c>
      <c r="F10" s="199">
        <v>0.12999999999999545</v>
      </c>
      <c r="G10" s="32">
        <v>1.8848774829635317E-2</v>
      </c>
      <c r="H10" s="200"/>
    </row>
    <row r="11" spans="1:8" ht="20.100000000000001" customHeight="1">
      <c r="B11" s="28" t="s">
        <v>14</v>
      </c>
      <c r="C11" s="29" t="s">
        <v>133</v>
      </c>
      <c r="D11" s="198">
        <v>674.55</v>
      </c>
      <c r="E11" s="198" t="s">
        <v>134</v>
      </c>
      <c r="F11" s="199">
        <v>13.25</v>
      </c>
      <c r="G11" s="32">
        <v>1.9642724779482705</v>
      </c>
      <c r="H11" s="200"/>
    </row>
    <row r="12" spans="1:8" ht="20.100000000000001" customHeight="1" thickBot="1">
      <c r="B12" s="28" t="s">
        <v>14</v>
      </c>
      <c r="C12" s="29" t="s">
        <v>135</v>
      </c>
      <c r="D12" s="198">
        <v>352.76</v>
      </c>
      <c r="E12" s="198" t="s">
        <v>136</v>
      </c>
      <c r="F12" s="201">
        <v>6.9999999999993179E-2</v>
      </c>
      <c r="G12" s="202">
        <v>1.9843519673429455E-2</v>
      </c>
    </row>
    <row r="13" spans="1:8" ht="20.100000000000001" customHeight="1" thickBot="1">
      <c r="B13" s="203"/>
      <c r="C13" s="204" t="s">
        <v>137</v>
      </c>
      <c r="D13" s="205"/>
      <c r="E13" s="205"/>
      <c r="F13" s="206"/>
      <c r="G13" s="207"/>
    </row>
    <row r="14" spans="1:8" ht="20.100000000000001" customHeight="1">
      <c r="B14" s="28" t="s">
        <v>14</v>
      </c>
      <c r="C14" s="75" t="s">
        <v>138</v>
      </c>
      <c r="D14" s="53">
        <v>933.6</v>
      </c>
      <c r="E14" s="53">
        <v>916.3</v>
      </c>
      <c r="F14" s="208">
        <v>-17.300000000000068</v>
      </c>
      <c r="G14" s="209">
        <v>-1.8530419880034259</v>
      </c>
      <c r="H14" s="210"/>
    </row>
    <row r="15" spans="1:8" ht="20.100000000000001" customHeight="1" thickBot="1">
      <c r="B15" s="28" t="s">
        <v>14</v>
      </c>
      <c r="C15" s="75" t="s">
        <v>139</v>
      </c>
      <c r="D15" s="30">
        <v>886.1</v>
      </c>
      <c r="E15" s="30">
        <v>896.1</v>
      </c>
      <c r="F15" s="31">
        <v>10</v>
      </c>
      <c r="G15" s="202">
        <v>1.1285407967498031</v>
      </c>
      <c r="H15" s="211"/>
    </row>
    <row r="16" spans="1:8" ht="20.100000000000001" customHeight="1" thickBot="1">
      <c r="B16" s="203"/>
      <c r="C16" s="212" t="s">
        <v>140</v>
      </c>
      <c r="D16" s="205"/>
      <c r="E16" s="205"/>
      <c r="F16" s="205"/>
      <c r="G16" s="207"/>
    </row>
    <row r="17" spans="2:9" ht="20.100000000000001" customHeight="1">
      <c r="B17" s="37" t="s">
        <v>14</v>
      </c>
      <c r="C17" s="75" t="s">
        <v>141</v>
      </c>
      <c r="D17" s="213">
        <v>227.15</v>
      </c>
      <c r="E17" s="213" t="s">
        <v>142</v>
      </c>
      <c r="F17" s="147">
        <v>-1.8199999999999932</v>
      </c>
      <c r="G17" s="202">
        <v>-0.8012326656394464</v>
      </c>
    </row>
    <row r="18" spans="2:9" ht="20.100000000000001" customHeight="1">
      <c r="B18" s="28" t="s">
        <v>14</v>
      </c>
      <c r="C18" s="75" t="s">
        <v>143</v>
      </c>
      <c r="D18" s="213">
        <v>216.6</v>
      </c>
      <c r="E18" s="213" t="s">
        <v>144</v>
      </c>
      <c r="F18" s="31">
        <v>-1.5600000000000023</v>
      </c>
      <c r="G18" s="32">
        <v>-0.72022160664819523</v>
      </c>
      <c r="H18" s="85"/>
    </row>
    <row r="19" spans="2:9" ht="20.100000000000001" customHeight="1">
      <c r="B19" s="28" t="s">
        <v>14</v>
      </c>
      <c r="C19" s="75" t="s">
        <v>145</v>
      </c>
      <c r="D19" s="213">
        <v>225.7</v>
      </c>
      <c r="E19" s="213" t="s">
        <v>146</v>
      </c>
      <c r="F19" s="31">
        <v>-2.2299999999999898</v>
      </c>
      <c r="G19" s="32">
        <v>-0.98803721754541129</v>
      </c>
    </row>
    <row r="20" spans="2:9" ht="20.100000000000001" customHeight="1">
      <c r="B20" s="28" t="s">
        <v>14</v>
      </c>
      <c r="C20" s="75" t="s">
        <v>147</v>
      </c>
      <c r="D20" s="213">
        <v>224.51</v>
      </c>
      <c r="E20" s="213" t="s">
        <v>148</v>
      </c>
      <c r="F20" s="214">
        <v>-0.62999999999999545</v>
      </c>
      <c r="G20" s="32">
        <v>-0.28061110863657746</v>
      </c>
      <c r="H20" s="215"/>
      <c r="I20" s="210"/>
    </row>
    <row r="21" spans="2:9" ht="20.100000000000001" customHeight="1" thickBot="1">
      <c r="B21" s="28" t="s">
        <v>14</v>
      </c>
      <c r="C21" s="216" t="s">
        <v>149</v>
      </c>
      <c r="D21" s="213">
        <v>55.8</v>
      </c>
      <c r="E21" s="213" t="s">
        <v>150</v>
      </c>
      <c r="F21" s="154">
        <v>-0.57999999999999829</v>
      </c>
      <c r="G21" s="32">
        <v>-1.0394265232974931</v>
      </c>
      <c r="H21" s="215"/>
      <c r="I21" s="211"/>
    </row>
    <row r="22" spans="2:9" ht="20.100000000000001" customHeight="1" thickBot="1">
      <c r="B22" s="203"/>
      <c r="C22" s="212" t="s">
        <v>151</v>
      </c>
      <c r="D22" s="205"/>
      <c r="E22" s="205"/>
      <c r="F22" s="205"/>
      <c r="G22" s="217"/>
    </row>
    <row r="23" spans="2:9" ht="20.100000000000001" customHeight="1">
      <c r="B23" s="218" t="s">
        <v>152</v>
      </c>
      <c r="C23" s="219" t="s">
        <v>153</v>
      </c>
      <c r="D23" s="31">
        <v>235.92</v>
      </c>
      <c r="E23" s="31" t="s">
        <v>154</v>
      </c>
      <c r="F23" s="199">
        <v>2.0600000000000023</v>
      </c>
      <c r="G23" s="220">
        <v>0.87317734825364823</v>
      </c>
    </row>
    <row r="24" spans="2:9" ht="20.100000000000001" customHeight="1">
      <c r="B24" s="218" t="s">
        <v>152</v>
      </c>
      <c r="C24" s="219" t="s">
        <v>155</v>
      </c>
      <c r="D24" s="31">
        <v>223.09</v>
      </c>
      <c r="E24" s="31" t="s">
        <v>156</v>
      </c>
      <c r="F24" s="199">
        <v>-1.4000000000000057</v>
      </c>
      <c r="G24" s="220">
        <v>-0.62754941951678234</v>
      </c>
    </row>
    <row r="25" spans="2:9" ht="20.100000000000001" customHeight="1">
      <c r="B25" s="218" t="s">
        <v>152</v>
      </c>
      <c r="C25" s="219" t="s">
        <v>157</v>
      </c>
      <c r="D25" s="31">
        <v>236.59</v>
      </c>
      <c r="E25" s="31" t="s">
        <v>158</v>
      </c>
      <c r="F25" s="199">
        <v>2.2400000000000091</v>
      </c>
      <c r="G25" s="220">
        <v>0.94678557842681244</v>
      </c>
    </row>
    <row r="26" spans="2:9" ht="20.100000000000001" customHeight="1">
      <c r="B26" s="218" t="s">
        <v>152</v>
      </c>
      <c r="C26" s="219" t="s">
        <v>159</v>
      </c>
      <c r="D26" s="31">
        <v>219.71</v>
      </c>
      <c r="E26" s="31" t="s">
        <v>160</v>
      </c>
      <c r="F26" s="199">
        <v>1.039999999999992</v>
      </c>
      <c r="G26" s="220">
        <v>0.47335123571980375</v>
      </c>
    </row>
    <row r="27" spans="2:9" ht="20.100000000000001" customHeight="1" thickBot="1">
      <c r="B27" s="218" t="s">
        <v>152</v>
      </c>
      <c r="C27" s="219" t="s">
        <v>161</v>
      </c>
      <c r="D27" s="31">
        <v>498.29</v>
      </c>
      <c r="E27" s="31" t="s">
        <v>162</v>
      </c>
      <c r="F27" s="199">
        <v>0.95999999999997954</v>
      </c>
      <c r="G27" s="220">
        <v>0.19265889341548359</v>
      </c>
    </row>
    <row r="28" spans="2:9" ht="20.100000000000001" customHeight="1" thickBot="1">
      <c r="B28" s="203"/>
      <c r="C28" s="221" t="s">
        <v>163</v>
      </c>
      <c r="D28" s="205"/>
      <c r="E28" s="205"/>
      <c r="F28" s="205"/>
      <c r="G28" s="217"/>
    </row>
    <row r="29" spans="2:9" ht="20.100000000000001" customHeight="1">
      <c r="B29" s="218" t="s">
        <v>24</v>
      </c>
      <c r="C29" s="219" t="s">
        <v>164</v>
      </c>
      <c r="D29" s="31">
        <v>232.34</v>
      </c>
      <c r="E29" s="31" t="s">
        <v>165</v>
      </c>
      <c r="F29" s="196">
        <v>-0.25999999999999091</v>
      </c>
      <c r="G29" s="220">
        <v>-0.1119049668589156</v>
      </c>
    </row>
    <row r="30" spans="2:9" ht="20.100000000000001" customHeight="1">
      <c r="B30" s="218" t="s">
        <v>24</v>
      </c>
      <c r="C30" s="219" t="s">
        <v>166</v>
      </c>
      <c r="D30" s="31">
        <v>1.83</v>
      </c>
      <c r="E30" s="31" t="s">
        <v>167</v>
      </c>
      <c r="F30" s="199">
        <v>0</v>
      </c>
      <c r="G30" s="220">
        <v>0</v>
      </c>
    </row>
    <row r="31" spans="2:9" ht="20.100000000000001" customHeight="1">
      <c r="B31" s="218" t="s">
        <v>24</v>
      </c>
      <c r="C31" s="219" t="s">
        <v>168</v>
      </c>
      <c r="D31" s="31">
        <v>1.68</v>
      </c>
      <c r="E31" s="31" t="s">
        <v>169</v>
      </c>
      <c r="F31" s="199">
        <v>0</v>
      </c>
      <c r="G31" s="220">
        <v>0</v>
      </c>
    </row>
    <row r="32" spans="2:9" ht="20.100000000000001" customHeight="1">
      <c r="B32" s="218" t="s">
        <v>24</v>
      </c>
      <c r="C32" s="219" t="s">
        <v>170</v>
      </c>
      <c r="D32" s="31">
        <v>245.66</v>
      </c>
      <c r="E32" s="31" t="s">
        <v>171</v>
      </c>
      <c r="F32" s="31">
        <v>-0.34999999999999432</v>
      </c>
      <c r="G32" s="220">
        <v>-0.14247333713261412</v>
      </c>
    </row>
    <row r="33" spans="2:11" ht="20.100000000000001" customHeight="1">
      <c r="B33" s="218" t="s">
        <v>24</v>
      </c>
      <c r="C33" s="219" t="s">
        <v>172</v>
      </c>
      <c r="D33" s="31">
        <v>1.93</v>
      </c>
      <c r="E33" s="31" t="s">
        <v>173</v>
      </c>
      <c r="F33" s="199">
        <v>0</v>
      </c>
      <c r="G33" s="220">
        <v>0</v>
      </c>
    </row>
    <row r="34" spans="2:11" ht="20.100000000000001" customHeight="1">
      <c r="B34" s="218" t="s">
        <v>24</v>
      </c>
      <c r="C34" s="219" t="s">
        <v>174</v>
      </c>
      <c r="D34" s="31">
        <v>1.78</v>
      </c>
      <c r="E34" s="31" t="s">
        <v>175</v>
      </c>
      <c r="F34" s="199">
        <v>0</v>
      </c>
      <c r="G34" s="220">
        <v>0</v>
      </c>
    </row>
    <row r="35" spans="2:11" ht="20.100000000000001" customHeight="1">
      <c r="B35" s="218" t="s">
        <v>24</v>
      </c>
      <c r="C35" s="219" t="s">
        <v>176</v>
      </c>
      <c r="D35" s="31">
        <v>260.23</v>
      </c>
      <c r="E35" s="31" t="s">
        <v>177</v>
      </c>
      <c r="F35" s="31">
        <v>0</v>
      </c>
      <c r="G35" s="220">
        <v>0</v>
      </c>
    </row>
    <row r="36" spans="2:11" ht="20.100000000000001" customHeight="1">
      <c r="B36" s="218" t="s">
        <v>24</v>
      </c>
      <c r="C36" s="219" t="s">
        <v>178</v>
      </c>
      <c r="D36" s="31">
        <v>1.97</v>
      </c>
      <c r="E36" s="31" t="s">
        <v>179</v>
      </c>
      <c r="F36" s="199">
        <v>0</v>
      </c>
      <c r="G36" s="220">
        <v>0</v>
      </c>
    </row>
    <row r="37" spans="2:11" ht="20.100000000000001" customHeight="1">
      <c r="B37" s="218" t="s">
        <v>24</v>
      </c>
      <c r="C37" s="219" t="s">
        <v>180</v>
      </c>
      <c r="D37" s="31">
        <v>368.6</v>
      </c>
      <c r="E37" s="31" t="s">
        <v>181</v>
      </c>
      <c r="F37" s="199">
        <v>0.59999999999996589</v>
      </c>
      <c r="G37" s="220">
        <v>0.16277807921865417</v>
      </c>
    </row>
    <row r="38" spans="2:11" ht="20.100000000000001" customHeight="1">
      <c r="B38" s="218" t="s">
        <v>24</v>
      </c>
      <c r="C38" s="222" t="s">
        <v>182</v>
      </c>
      <c r="D38" s="31">
        <v>2.8</v>
      </c>
      <c r="E38" s="31" t="s">
        <v>183</v>
      </c>
      <c r="F38" s="199">
        <v>1.0000000000000231E-2</v>
      </c>
      <c r="G38" s="220">
        <v>0.3571428571428612</v>
      </c>
    </row>
    <row r="39" spans="2:11" ht="20.100000000000001" customHeight="1" thickBot="1">
      <c r="B39" s="218" t="s">
        <v>24</v>
      </c>
      <c r="C39" s="223" t="s">
        <v>184</v>
      </c>
      <c r="D39" s="31">
        <v>2.77</v>
      </c>
      <c r="E39" s="31" t="s">
        <v>185</v>
      </c>
      <c r="F39" s="199">
        <v>9.9999999999997868E-3</v>
      </c>
      <c r="G39" s="220">
        <v>0.36101083032491488</v>
      </c>
    </row>
    <row r="40" spans="2:11" ht="20.100000000000001" customHeight="1" thickBot="1">
      <c r="B40" s="203"/>
      <c r="C40" s="212" t="s">
        <v>186</v>
      </c>
      <c r="D40" s="205"/>
      <c r="E40" s="205"/>
      <c r="F40" s="205"/>
      <c r="G40" s="217"/>
      <c r="K40" s="224"/>
    </row>
    <row r="41" spans="2:11" ht="20.100000000000001" customHeight="1" thickBot="1">
      <c r="B41" s="150" t="s">
        <v>28</v>
      </c>
      <c r="C41" s="223" t="s">
        <v>187</v>
      </c>
      <c r="D41" s="31">
        <v>233.6</v>
      </c>
      <c r="E41" s="31" t="s">
        <v>188</v>
      </c>
      <c r="F41" s="225">
        <v>-9.0000000000003411E-2</v>
      </c>
      <c r="G41" s="220">
        <v>-3.8527397260267549E-2</v>
      </c>
    </row>
    <row r="42" spans="2:11" ht="20.100000000000001" customHeight="1" thickBot="1">
      <c r="B42" s="226"/>
      <c r="C42" s="212" t="s">
        <v>189</v>
      </c>
      <c r="D42" s="205"/>
      <c r="E42" s="205"/>
      <c r="F42" s="205"/>
      <c r="G42" s="217"/>
      <c r="K42" s="227"/>
    </row>
    <row r="43" spans="2:11" ht="20.100000000000001" customHeight="1">
      <c r="B43" s="228" t="s">
        <v>49</v>
      </c>
      <c r="C43" s="229" t="s">
        <v>190</v>
      </c>
      <c r="D43" s="230">
        <v>87</v>
      </c>
      <c r="E43" s="230">
        <v>95.05</v>
      </c>
      <c r="F43" s="230">
        <v>8.0499999999999972</v>
      </c>
      <c r="G43" s="231">
        <v>9.2528735632183867</v>
      </c>
    </row>
    <row r="44" spans="2:11" ht="20.100000000000001" customHeight="1">
      <c r="B44" s="232" t="s">
        <v>49</v>
      </c>
      <c r="C44" s="233" t="s">
        <v>191</v>
      </c>
      <c r="D44" s="234">
        <v>800.02</v>
      </c>
      <c r="E44" s="234">
        <v>764.72</v>
      </c>
      <c r="F44" s="199">
        <v>-35.299999999999955</v>
      </c>
      <c r="G44" s="220">
        <v>-4.41238969025774</v>
      </c>
    </row>
    <row r="45" spans="2:11" ht="20.100000000000001" customHeight="1">
      <c r="B45" s="232" t="s">
        <v>49</v>
      </c>
      <c r="C45" s="233" t="s">
        <v>192</v>
      </c>
      <c r="D45" s="234">
        <v>247.39</v>
      </c>
      <c r="E45" s="234">
        <v>248.18</v>
      </c>
      <c r="F45" s="235">
        <v>0.79000000000002046</v>
      </c>
      <c r="G45" s="236">
        <v>0.31933384534541176</v>
      </c>
    </row>
    <row r="46" spans="2:11" ht="20.100000000000001" customHeight="1" thickBot="1">
      <c r="B46" s="152" t="s">
        <v>45</v>
      </c>
      <c r="C46" s="237" t="s">
        <v>193</v>
      </c>
      <c r="D46" s="238" t="s">
        <v>194</v>
      </c>
      <c r="E46" s="239"/>
      <c r="F46" s="239"/>
      <c r="G46" s="240"/>
      <c r="H46" s="241"/>
    </row>
    <row r="47" spans="2:11" ht="20.100000000000001" customHeight="1" thickBot="1">
      <c r="B47" s="242"/>
      <c r="C47" s="212" t="s">
        <v>195</v>
      </c>
      <c r="D47" s="205"/>
      <c r="E47" s="205"/>
      <c r="F47" s="243"/>
      <c r="G47" s="217"/>
    </row>
    <row r="48" spans="2:11" ht="20.100000000000001" customHeight="1">
      <c r="B48" s="228" t="s">
        <v>53</v>
      </c>
      <c r="C48" s="244" t="s">
        <v>196</v>
      </c>
      <c r="D48" s="245" t="s">
        <v>197</v>
      </c>
      <c r="E48" s="246"/>
      <c r="F48" s="246"/>
      <c r="G48" s="247"/>
    </row>
    <row r="49" spans="2:8" ht="20.100000000000001" customHeight="1">
      <c r="B49" s="248" t="s">
        <v>53</v>
      </c>
      <c r="C49" s="249" t="s">
        <v>198</v>
      </c>
      <c r="D49" s="250" t="s">
        <v>199</v>
      </c>
      <c r="E49" s="251"/>
      <c r="F49" s="251"/>
      <c r="G49" s="252"/>
    </row>
    <row r="50" spans="2:8" ht="20.100000000000001" customHeight="1">
      <c r="B50" s="248" t="s">
        <v>53</v>
      </c>
      <c r="C50" s="249" t="s">
        <v>200</v>
      </c>
      <c r="D50" s="250" t="s">
        <v>201</v>
      </c>
      <c r="E50" s="251"/>
      <c r="F50" s="251"/>
      <c r="G50" s="252"/>
    </row>
    <row r="51" spans="2:8" ht="20.100000000000001" customHeight="1" thickBot="1">
      <c r="B51" s="152" t="s">
        <v>53</v>
      </c>
      <c r="C51" s="237" t="s">
        <v>202</v>
      </c>
      <c r="D51" s="238" t="s">
        <v>203</v>
      </c>
      <c r="E51" s="239"/>
      <c r="F51" s="239"/>
      <c r="G51" s="240"/>
    </row>
    <row r="52" spans="2:8" ht="13.8">
      <c r="B52" s="253" t="s">
        <v>121</v>
      </c>
      <c r="C52" s="254"/>
      <c r="D52" s="254"/>
      <c r="E52" s="254"/>
      <c r="F52" s="254"/>
      <c r="G52" s="255"/>
    </row>
    <row r="53" spans="2:8" ht="13.8">
      <c r="B53" s="120" t="s">
        <v>204</v>
      </c>
      <c r="C53" s="114"/>
      <c r="D53" s="114"/>
      <c r="E53" s="114"/>
      <c r="F53" s="114"/>
      <c r="G53" s="182"/>
    </row>
    <row r="54" spans="2:8" ht="12" customHeight="1">
      <c r="B54" s="120" t="s">
        <v>205</v>
      </c>
      <c r="C54" s="114"/>
      <c r="D54" s="114"/>
      <c r="E54" s="114"/>
      <c r="F54" s="114"/>
      <c r="G54" s="182"/>
    </row>
    <row r="55" spans="2:8" ht="19.95" customHeight="1">
      <c r="B55" s="120"/>
      <c r="C55" s="114"/>
      <c r="D55" s="114"/>
      <c r="E55" s="114"/>
      <c r="F55" s="114"/>
      <c r="G55" s="182"/>
    </row>
    <row r="56" spans="2:8" ht="24.75" customHeight="1">
      <c r="B56" s="256" t="s">
        <v>67</v>
      </c>
      <c r="C56" s="256"/>
      <c r="D56" s="256"/>
      <c r="E56" s="256"/>
      <c r="F56" s="256"/>
      <c r="G56" s="256"/>
    </row>
    <row r="57" spans="2:8" ht="36" customHeight="1">
      <c r="B57" s="114"/>
    </row>
    <row r="58" spans="2:8" ht="15" customHeight="1"/>
    <row r="59" spans="2:8" ht="15" customHeight="1"/>
    <row r="60" spans="2:8" ht="15" customHeight="1"/>
    <row r="61" spans="2:8" ht="71.25" customHeight="1">
      <c r="H61" s="257"/>
    </row>
    <row r="62" spans="2:8" ht="39" customHeight="1">
      <c r="H62" s="257"/>
    </row>
    <row r="63" spans="2:8" ht="18.75" customHeight="1">
      <c r="H63" s="257"/>
    </row>
    <row r="64" spans="2:8" ht="18.75" customHeight="1">
      <c r="H64" s="257"/>
    </row>
    <row r="65" spans="2:8" ht="13.5" customHeight="1">
      <c r="H65" s="257"/>
    </row>
    <row r="66" spans="2:8" ht="15" customHeight="1">
      <c r="B66" s="258"/>
      <c r="C66" s="258"/>
      <c r="F66" s="258"/>
      <c r="G66" s="258"/>
    </row>
    <row r="67" spans="2:8" ht="11.25" customHeight="1">
      <c r="B67" s="258"/>
      <c r="C67" s="258"/>
      <c r="D67" s="258"/>
      <c r="E67" s="258"/>
      <c r="F67" s="258"/>
    </row>
    <row r="68" spans="2:8" ht="13.5" customHeight="1">
      <c r="B68" s="258"/>
      <c r="C68" s="258"/>
      <c r="D68" s="259"/>
      <c r="E68" s="259"/>
      <c r="F68" s="260"/>
      <c r="G68" s="260"/>
    </row>
    <row r="69" spans="2:8" ht="15" customHeight="1">
      <c r="B69" s="261"/>
      <c r="C69" s="262"/>
      <c r="D69" s="263"/>
      <c r="E69" s="263"/>
      <c r="F69" s="264"/>
      <c r="G69" s="263"/>
    </row>
    <row r="70" spans="2:8" ht="15" customHeight="1">
      <c r="B70" s="261"/>
      <c r="C70" s="262"/>
      <c r="D70" s="263"/>
      <c r="E70" s="263"/>
      <c r="F70" s="264"/>
      <c r="G70" s="263"/>
    </row>
    <row r="71" spans="2:8" ht="15" customHeight="1">
      <c r="B71" s="261"/>
      <c r="C71" s="262"/>
      <c r="D71" s="263"/>
      <c r="E71" s="263"/>
      <c r="F71" s="264"/>
      <c r="G71" s="263"/>
    </row>
    <row r="72" spans="2:8" ht="15" customHeight="1">
      <c r="B72" s="261"/>
      <c r="C72" s="262"/>
      <c r="D72" s="263"/>
      <c r="E72" s="263"/>
      <c r="F72" s="264"/>
    </row>
    <row r="73" spans="2:8" ht="12" customHeight="1"/>
    <row r="74" spans="2:8" ht="23.25" customHeight="1">
      <c r="G74" s="119" t="s">
        <v>68</v>
      </c>
    </row>
    <row r="81" spans="7:7">
      <c r="G81" s="176"/>
    </row>
  </sheetData>
  <mergeCells count="8">
    <mergeCell ref="D51:G51"/>
    <mergeCell ref="B56:G56"/>
    <mergeCell ref="B2:G2"/>
    <mergeCell ref="B4:G4"/>
    <mergeCell ref="D46:G46"/>
    <mergeCell ref="D48:G48"/>
    <mergeCell ref="D49:G49"/>
    <mergeCell ref="D50:G50"/>
  </mergeCells>
  <conditionalFormatting sqref="F9:F12">
    <cfRule type="cellIs" dxfId="19" priority="17" stopIfTrue="1" operator="lessThan">
      <formula>0</formula>
    </cfRule>
    <cfRule type="cellIs" dxfId="18" priority="18" stopIfTrue="1" operator="greaterThanOrEqual">
      <formula>0</formula>
    </cfRule>
  </conditionalFormatting>
  <conditionalFormatting sqref="F14:F15">
    <cfRule type="cellIs" dxfId="17" priority="11" stopIfTrue="1" operator="lessThan">
      <formula>0</formula>
    </cfRule>
    <cfRule type="cellIs" dxfId="16" priority="12" stopIfTrue="1" operator="greaterThanOrEqual">
      <formula>0</formula>
    </cfRule>
  </conditionalFormatting>
  <conditionalFormatting sqref="F17:F21">
    <cfRule type="cellIs" dxfId="15" priority="15" stopIfTrue="1" operator="lessThan">
      <formula>0</formula>
    </cfRule>
    <cfRule type="cellIs" dxfId="14" priority="16" stopIfTrue="1" operator="greaterThanOrEqual">
      <formula>0</formula>
    </cfRule>
  </conditionalFormatting>
  <conditionalFormatting sqref="F23:F27">
    <cfRule type="cellIs" dxfId="13" priority="7" stopIfTrue="1" operator="lessThan">
      <formula>0</formula>
    </cfRule>
    <cfRule type="cellIs" dxfId="12" priority="8" stopIfTrue="1" operator="greaterThanOrEqual">
      <formula>0</formula>
    </cfRule>
  </conditionalFormatting>
  <conditionalFormatting sqref="F29:F39">
    <cfRule type="cellIs" dxfId="11" priority="9" stopIfTrue="1" operator="lessThan">
      <formula>0</formula>
    </cfRule>
    <cfRule type="cellIs" dxfId="10" priority="10" stopIfTrue="1" operator="greaterThanOrEqual">
      <formula>0</formula>
    </cfRule>
  </conditionalFormatting>
  <conditionalFormatting sqref="F41">
    <cfRule type="cellIs" dxfId="9" priority="13" stopIfTrue="1" operator="lessThan">
      <formula>0</formula>
    </cfRule>
    <cfRule type="cellIs" dxfId="8" priority="14" stopIfTrue="1" operator="greaterThanOrEqual">
      <formula>0</formula>
    </cfRule>
  </conditionalFormatting>
  <conditionalFormatting sqref="F43:F44">
    <cfRule type="cellIs" dxfId="7" priority="3" stopIfTrue="1" operator="lessThan">
      <formula>0</formula>
    </cfRule>
    <cfRule type="cellIs" dxfId="6" priority="4" stopIfTrue="1" operator="greaterThanOrEqual">
      <formula>0</formula>
    </cfRule>
  </conditionalFormatting>
  <conditionalFormatting sqref="F45:G45">
    <cfRule type="cellIs" dxfId="5" priority="5" stopIfTrue="1" operator="lessThan">
      <formula>0</formula>
    </cfRule>
    <cfRule type="cellIs" dxfId="4" priority="6" stopIfTrue="1" operator="greaterThanOrEqual">
      <formula>0</formula>
    </cfRule>
  </conditionalFormatting>
  <conditionalFormatting sqref="G9:G44">
    <cfRule type="cellIs" dxfId="3" priority="1" stopIfTrue="1" operator="lessThan">
      <formula>0</formula>
    </cfRule>
    <cfRule type="cellIs" dxfId="2" priority="2" stopIfTrue="1" operator="greaterThanOrEqual">
      <formula>0</formula>
    </cfRule>
  </conditionalFormatting>
  <conditionalFormatting sqref="G69:G71">
    <cfRule type="cellIs" dxfId="1" priority="19" stopIfTrue="1" operator="lessThan">
      <formula>0</formula>
    </cfRule>
    <cfRule type="cellIs" dxfId="0" priority="20" stopIfTrue="1" operator="greaterThan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scale="46" fitToHeight="0" orientation="portrait" r:id="rId1"/>
  <headerFooter scaleWithDoc="0" alignWithMargins="0">
    <oddHeader>&amp;R&amp;"Verdana,Normal"&amp;8 7</oddHeader>
    <oddFooter>&amp;R&amp;"Verdana,Cursiva"&amp;8Subdirección General de Análisis, Coordinación y Estadística</oddFooter>
  </headerFooter>
  <ignoredErrors>
    <ignoredError sqref="B9:G51"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ECB5A-2C1D-448A-AFE2-6D5AC80AD252}">
  <sheetPr>
    <pageSetUpPr fitToPage="1"/>
  </sheetPr>
  <dimension ref="B1:G59"/>
  <sheetViews>
    <sheetView showGridLines="0" zoomScaleNormal="100" zoomScaleSheetLayoutView="100" workbookViewId="0"/>
  </sheetViews>
  <sheetFormatPr baseColWidth="10" defaultColWidth="8.88671875" defaultRowHeight="11.4"/>
  <cols>
    <col min="1" max="1" width="2.5546875" style="265" customWidth="1"/>
    <col min="2" max="2" width="26.109375" style="265" customWidth="1"/>
    <col min="3" max="3" width="27.109375" style="265" customWidth="1"/>
    <col min="4" max="6" width="15.5546875" style="265" customWidth="1"/>
    <col min="7" max="7" width="6.109375" style="265" customWidth="1"/>
    <col min="8" max="16384" width="8.88671875" style="265"/>
  </cols>
  <sheetData>
    <row r="1" spans="2:7" ht="12" customHeight="1">
      <c r="G1" s="266"/>
    </row>
    <row r="2" spans="2:7" ht="36.75" customHeight="1">
      <c r="B2" s="267" t="s">
        <v>206</v>
      </c>
      <c r="C2" s="267"/>
      <c r="D2" s="267"/>
      <c r="E2" s="267"/>
      <c r="F2" s="267"/>
    </row>
    <row r="3" spans="2:7" ht="8.25" customHeight="1">
      <c r="B3" s="268"/>
      <c r="C3" s="268"/>
      <c r="D3" s="268"/>
      <c r="E3" s="268"/>
      <c r="F3" s="268"/>
    </row>
    <row r="4" spans="2:7" ht="30.75" customHeight="1">
      <c r="B4" s="5" t="s">
        <v>207</v>
      </c>
      <c r="C4" s="5"/>
      <c r="D4" s="5"/>
      <c r="E4" s="5"/>
      <c r="F4" s="5"/>
    </row>
    <row r="5" spans="2:7" ht="8.25" customHeight="1" thickBot="1">
      <c r="B5" s="6"/>
      <c r="C5" s="6"/>
      <c r="D5" s="6"/>
      <c r="E5" s="6"/>
      <c r="F5" s="6"/>
    </row>
    <row r="6" spans="2:7" ht="20.100000000000001" customHeight="1" thickBot="1">
      <c r="B6" s="7" t="s">
        <v>208</v>
      </c>
      <c r="C6" s="8"/>
      <c r="D6" s="8"/>
      <c r="E6" s="8"/>
      <c r="F6" s="9"/>
    </row>
    <row r="7" spans="2:7" ht="12" customHeight="1">
      <c r="B7" s="269" t="s">
        <v>209</v>
      </c>
      <c r="C7" s="269"/>
      <c r="D7" s="269"/>
      <c r="E7" s="269"/>
      <c r="F7" s="269"/>
      <c r="G7" s="270"/>
    </row>
    <row r="8" spans="2:7" ht="20.100000000000001" customHeight="1">
      <c r="B8" s="271" t="s">
        <v>210</v>
      </c>
      <c r="C8" s="271"/>
      <c r="D8" s="271"/>
      <c r="E8" s="271"/>
      <c r="F8" s="271"/>
      <c r="G8" s="270"/>
    </row>
    <row r="9" spans="2:7" ht="11.25" customHeight="1">
      <c r="B9" s="272" t="s">
        <v>211</v>
      </c>
      <c r="C9" s="272"/>
      <c r="D9" s="272"/>
      <c r="E9" s="272"/>
      <c r="F9" s="272"/>
    </row>
    <row r="10" spans="2:7" ht="11.25" customHeight="1">
      <c r="B10" s="272"/>
      <c r="C10" s="272"/>
      <c r="D10" s="272"/>
      <c r="E10" s="272"/>
      <c r="F10" s="272"/>
    </row>
    <row r="11" spans="2:7" ht="11.25" customHeight="1">
      <c r="B11" s="272" t="s">
        <v>212</v>
      </c>
      <c r="C11" s="272"/>
      <c r="D11" s="272"/>
      <c r="E11" s="272"/>
      <c r="F11" s="272"/>
    </row>
    <row r="12" spans="2:7" ht="11.25" customHeight="1" thickBot="1">
      <c r="B12" s="272"/>
      <c r="C12" s="272"/>
      <c r="D12" s="272"/>
      <c r="E12" s="272"/>
      <c r="F12" s="272"/>
    </row>
    <row r="13" spans="2:7" ht="39" customHeight="1" thickBot="1">
      <c r="B13" s="273" t="s">
        <v>213</v>
      </c>
      <c r="C13" s="274" t="s">
        <v>214</v>
      </c>
      <c r="D13" s="274" t="s">
        <v>215</v>
      </c>
      <c r="E13" s="274" t="s">
        <v>216</v>
      </c>
      <c r="F13" s="274" t="s">
        <v>217</v>
      </c>
    </row>
    <row r="14" spans="2:7" ht="11.25" customHeight="1">
      <c r="B14" s="275" t="s">
        <v>218</v>
      </c>
      <c r="C14" s="276" t="s">
        <v>219</v>
      </c>
      <c r="D14" s="277">
        <v>208</v>
      </c>
      <c r="E14" s="277">
        <v>208</v>
      </c>
      <c r="F14" s="278">
        <v>0</v>
      </c>
    </row>
    <row r="15" spans="2:7" ht="15" customHeight="1">
      <c r="B15" s="279"/>
      <c r="C15" s="276" t="s">
        <v>220</v>
      </c>
      <c r="D15" s="277">
        <v>203.8</v>
      </c>
      <c r="E15" s="277">
        <v>200.96</v>
      </c>
      <c r="F15" s="278">
        <v>-2.84</v>
      </c>
    </row>
    <row r="16" spans="2:7" ht="15" customHeight="1">
      <c r="B16" s="279"/>
      <c r="C16" s="276" t="s">
        <v>221</v>
      </c>
      <c r="D16" s="277">
        <v>219</v>
      </c>
      <c r="E16" s="277">
        <v>214</v>
      </c>
      <c r="F16" s="278">
        <v>-5</v>
      </c>
    </row>
    <row r="17" spans="2:6" ht="15" customHeight="1">
      <c r="B17" s="279"/>
      <c r="C17" s="276" t="s">
        <v>222</v>
      </c>
      <c r="D17" s="277">
        <v>215</v>
      </c>
      <c r="E17" s="277">
        <v>215</v>
      </c>
      <c r="F17" s="278">
        <v>0</v>
      </c>
    </row>
    <row r="18" spans="2:6" ht="15" customHeight="1">
      <c r="B18" s="279"/>
      <c r="C18" s="276" t="s">
        <v>223</v>
      </c>
      <c r="D18" s="277">
        <v>200</v>
      </c>
      <c r="E18" s="277">
        <v>200</v>
      </c>
      <c r="F18" s="278">
        <v>0</v>
      </c>
    </row>
    <row r="19" spans="2:6" ht="15" customHeight="1">
      <c r="B19" s="279"/>
      <c r="C19" s="276" t="s">
        <v>224</v>
      </c>
      <c r="D19" s="277">
        <v>211</v>
      </c>
      <c r="E19" s="277">
        <v>211</v>
      </c>
      <c r="F19" s="278">
        <v>0</v>
      </c>
    </row>
    <row r="20" spans="2:6" ht="15" customHeight="1">
      <c r="B20" s="279"/>
      <c r="C20" s="276" t="s">
        <v>225</v>
      </c>
      <c r="D20" s="277">
        <v>217</v>
      </c>
      <c r="E20" s="277">
        <v>217</v>
      </c>
      <c r="F20" s="278">
        <v>0</v>
      </c>
    </row>
    <row r="21" spans="2:6" ht="15" customHeight="1">
      <c r="B21" s="279"/>
      <c r="C21" s="276" t="s">
        <v>226</v>
      </c>
      <c r="D21" s="277">
        <v>209.4</v>
      </c>
      <c r="E21" s="277">
        <v>208.4</v>
      </c>
      <c r="F21" s="278">
        <v>-1</v>
      </c>
    </row>
    <row r="22" spans="2:6" ht="15" customHeight="1">
      <c r="B22" s="279"/>
      <c r="C22" s="276" t="s">
        <v>227</v>
      </c>
      <c r="D22" s="277">
        <v>216</v>
      </c>
      <c r="E22" s="277">
        <v>216</v>
      </c>
      <c r="F22" s="278">
        <v>0</v>
      </c>
    </row>
    <row r="23" spans="2:6" ht="15" customHeight="1">
      <c r="B23" s="279"/>
      <c r="C23" s="276" t="s">
        <v>228</v>
      </c>
      <c r="D23" s="277">
        <v>219</v>
      </c>
      <c r="E23" s="277">
        <v>219</v>
      </c>
      <c r="F23" s="278">
        <v>0</v>
      </c>
    </row>
    <row r="24" spans="2:6" ht="15" customHeight="1">
      <c r="B24" s="279"/>
      <c r="C24" s="276" t="s">
        <v>229</v>
      </c>
      <c r="D24" s="277">
        <v>202.5</v>
      </c>
      <c r="E24" s="277">
        <v>200.1</v>
      </c>
      <c r="F24" s="278">
        <v>-2.4</v>
      </c>
    </row>
    <row r="25" spans="2:6" ht="15" customHeight="1">
      <c r="B25" s="279"/>
      <c r="C25" s="276" t="s">
        <v>230</v>
      </c>
      <c r="D25" s="277">
        <v>204.6</v>
      </c>
      <c r="E25" s="277">
        <v>204.6</v>
      </c>
      <c r="F25" s="278">
        <v>0</v>
      </c>
    </row>
    <row r="26" spans="2:6" ht="15" customHeight="1">
      <c r="B26" s="279"/>
      <c r="C26" s="276" t="s">
        <v>231</v>
      </c>
      <c r="D26" s="277">
        <v>203</v>
      </c>
      <c r="E26" s="277">
        <v>201.8</v>
      </c>
      <c r="F26" s="278">
        <v>-1.2</v>
      </c>
    </row>
    <row r="27" spans="2:6" ht="15" customHeight="1">
      <c r="B27" s="279"/>
      <c r="C27" s="276" t="s">
        <v>232</v>
      </c>
      <c r="D27" s="277">
        <v>218</v>
      </c>
      <c r="E27" s="277">
        <v>215</v>
      </c>
      <c r="F27" s="278">
        <v>-3</v>
      </c>
    </row>
    <row r="28" spans="2:6" ht="15" customHeight="1">
      <c r="B28" s="279"/>
      <c r="C28" s="276" t="s">
        <v>233</v>
      </c>
      <c r="D28" s="277">
        <v>208.6</v>
      </c>
      <c r="E28" s="277">
        <v>208.6</v>
      </c>
      <c r="F28" s="278">
        <v>0</v>
      </c>
    </row>
    <row r="29" spans="2:6" ht="15" customHeight="1">
      <c r="B29" s="279"/>
      <c r="C29" s="276" t="s">
        <v>234</v>
      </c>
      <c r="D29" s="277">
        <v>230</v>
      </c>
      <c r="E29" s="277">
        <v>224</v>
      </c>
      <c r="F29" s="278">
        <v>-6</v>
      </c>
    </row>
    <row r="30" spans="2:6" ht="15" customHeight="1">
      <c r="B30" s="279"/>
      <c r="C30" s="276" t="s">
        <v>235</v>
      </c>
      <c r="D30" s="277">
        <v>210</v>
      </c>
      <c r="E30" s="277">
        <v>210</v>
      </c>
      <c r="F30" s="278">
        <v>0</v>
      </c>
    </row>
    <row r="31" spans="2:6" ht="15" customHeight="1">
      <c r="B31" s="279"/>
      <c r="C31" s="276" t="s">
        <v>236</v>
      </c>
      <c r="D31" s="277">
        <v>207.2</v>
      </c>
      <c r="E31" s="277">
        <v>207.2</v>
      </c>
      <c r="F31" s="278">
        <v>0</v>
      </c>
    </row>
    <row r="32" spans="2:6" ht="15" customHeight="1">
      <c r="B32" s="279"/>
      <c r="C32" s="276" t="s">
        <v>237</v>
      </c>
      <c r="D32" s="277">
        <v>213.8</v>
      </c>
      <c r="E32" s="277">
        <v>210.8</v>
      </c>
      <c r="F32" s="278">
        <v>-3</v>
      </c>
    </row>
    <row r="33" spans="2:6" ht="13.8" thickBot="1">
      <c r="B33" s="280"/>
      <c r="C33" s="281" t="s">
        <v>238</v>
      </c>
      <c r="D33" s="282">
        <v>224</v>
      </c>
      <c r="E33" s="282">
        <v>224</v>
      </c>
      <c r="F33" s="283">
        <v>0</v>
      </c>
    </row>
    <row r="34" spans="2:6" ht="15" customHeight="1">
      <c r="B34" s="275" t="s">
        <v>239</v>
      </c>
      <c r="C34" s="276" t="s">
        <v>221</v>
      </c>
      <c r="D34" s="277">
        <v>255</v>
      </c>
      <c r="E34" s="277">
        <v>255</v>
      </c>
      <c r="F34" s="278">
        <v>0</v>
      </c>
    </row>
    <row r="35" spans="2:6" ht="15" customHeight="1">
      <c r="B35" s="275"/>
      <c r="C35" s="276" t="s">
        <v>240</v>
      </c>
      <c r="D35" s="277">
        <v>267</v>
      </c>
      <c r="E35" s="277">
        <v>267</v>
      </c>
      <c r="F35" s="278">
        <v>0</v>
      </c>
    </row>
    <row r="36" spans="2:6" ht="15" customHeight="1">
      <c r="B36" s="275"/>
      <c r="C36" s="276" t="s">
        <v>232</v>
      </c>
      <c r="D36" s="277">
        <v>255</v>
      </c>
      <c r="E36" s="277">
        <v>255</v>
      </c>
      <c r="F36" s="278">
        <v>0</v>
      </c>
    </row>
    <row r="37" spans="2:6" ht="15" customHeight="1">
      <c r="B37" s="284"/>
      <c r="C37" s="276" t="s">
        <v>235</v>
      </c>
      <c r="D37" s="277">
        <v>231</v>
      </c>
      <c r="E37" s="277">
        <v>231</v>
      </c>
      <c r="F37" s="278">
        <v>0</v>
      </c>
    </row>
    <row r="38" spans="2:6" ht="15" customHeight="1" thickBot="1">
      <c r="B38" s="285"/>
      <c r="C38" s="281" t="s">
        <v>238</v>
      </c>
      <c r="D38" s="282">
        <v>280</v>
      </c>
      <c r="E38" s="282">
        <v>280</v>
      </c>
      <c r="F38" s="286">
        <v>0</v>
      </c>
    </row>
    <row r="39" spans="2:6">
      <c r="B39" s="275" t="s">
        <v>241</v>
      </c>
      <c r="C39" s="276" t="s">
        <v>219</v>
      </c>
      <c r="D39" s="277">
        <v>180</v>
      </c>
      <c r="E39" s="277">
        <v>180</v>
      </c>
      <c r="F39" s="278">
        <v>0</v>
      </c>
    </row>
    <row r="40" spans="2:6" ht="13.2">
      <c r="B40" s="279"/>
      <c r="C40" s="276" t="s">
        <v>220</v>
      </c>
      <c r="D40" s="277">
        <v>210</v>
      </c>
      <c r="E40" s="277">
        <v>210</v>
      </c>
      <c r="F40" s="278">
        <v>0</v>
      </c>
    </row>
    <row r="41" spans="2:6" ht="13.2">
      <c r="B41" s="279"/>
      <c r="C41" s="276" t="s">
        <v>240</v>
      </c>
      <c r="D41" s="277">
        <v>166</v>
      </c>
      <c r="E41" s="277">
        <v>166</v>
      </c>
      <c r="F41" s="278">
        <v>0</v>
      </c>
    </row>
    <row r="42" spans="2:6" ht="13.2">
      <c r="B42" s="279"/>
      <c r="C42" s="276" t="s">
        <v>225</v>
      </c>
      <c r="D42" s="277">
        <v>199.67</v>
      </c>
      <c r="E42" s="277">
        <v>199.67</v>
      </c>
      <c r="F42" s="278">
        <v>0</v>
      </c>
    </row>
    <row r="43" spans="2:6" ht="13.2">
      <c r="B43" s="279"/>
      <c r="C43" s="276" t="s">
        <v>227</v>
      </c>
      <c r="D43" s="277">
        <v>192.33</v>
      </c>
      <c r="E43" s="277">
        <v>192.33</v>
      </c>
      <c r="F43" s="278">
        <v>0</v>
      </c>
    </row>
    <row r="44" spans="2:6" ht="13.2">
      <c r="B44" s="279"/>
      <c r="C44" s="276" t="s">
        <v>228</v>
      </c>
      <c r="D44" s="277">
        <v>217.5</v>
      </c>
      <c r="E44" s="277">
        <v>222.5</v>
      </c>
      <c r="F44" s="278">
        <v>5</v>
      </c>
    </row>
    <row r="45" spans="2:6" ht="13.2">
      <c r="B45" s="279"/>
      <c r="C45" s="276" t="s">
        <v>232</v>
      </c>
      <c r="D45" s="277">
        <v>185</v>
      </c>
      <c r="E45" s="277">
        <v>185</v>
      </c>
      <c r="F45" s="278">
        <v>0</v>
      </c>
    </row>
    <row r="46" spans="2:6" ht="13.2">
      <c r="B46" s="279"/>
      <c r="C46" s="276" t="s">
        <v>235</v>
      </c>
      <c r="D46" s="277">
        <v>210</v>
      </c>
      <c r="E46" s="277">
        <v>210</v>
      </c>
      <c r="F46" s="278">
        <v>0</v>
      </c>
    </row>
    <row r="47" spans="2:6" ht="13.2">
      <c r="B47" s="279"/>
      <c r="C47" s="276" t="s">
        <v>237</v>
      </c>
      <c r="D47" s="277">
        <v>223</v>
      </c>
      <c r="E47" s="277">
        <v>223</v>
      </c>
      <c r="F47" s="278">
        <v>0</v>
      </c>
    </row>
    <row r="48" spans="2:6" ht="13.8" thickBot="1">
      <c r="B48" s="280"/>
      <c r="C48" s="281" t="s">
        <v>238</v>
      </c>
      <c r="D48" s="282">
        <v>197.33</v>
      </c>
      <c r="E48" s="282">
        <v>197.33</v>
      </c>
      <c r="F48" s="283">
        <v>0</v>
      </c>
    </row>
    <row r="49" spans="2:6">
      <c r="B49" s="275" t="s">
        <v>242</v>
      </c>
      <c r="C49" s="276" t="s">
        <v>219</v>
      </c>
      <c r="D49" s="277">
        <v>125</v>
      </c>
      <c r="E49" s="277">
        <v>125</v>
      </c>
      <c r="F49" s="278">
        <v>0</v>
      </c>
    </row>
    <row r="50" spans="2:6" ht="13.2">
      <c r="B50" s="279"/>
      <c r="C50" s="276" t="s">
        <v>220</v>
      </c>
      <c r="D50" s="277">
        <v>185</v>
      </c>
      <c r="E50" s="277">
        <v>185</v>
      </c>
      <c r="F50" s="278">
        <v>0</v>
      </c>
    </row>
    <row r="51" spans="2:6" ht="13.2">
      <c r="B51" s="279"/>
      <c r="C51" s="276" t="s">
        <v>240</v>
      </c>
      <c r="D51" s="277">
        <v>169</v>
      </c>
      <c r="E51" s="277">
        <v>169</v>
      </c>
      <c r="F51" s="278">
        <v>0</v>
      </c>
    </row>
    <row r="52" spans="2:6" ht="13.2">
      <c r="B52" s="279"/>
      <c r="C52" s="276" t="s">
        <v>225</v>
      </c>
      <c r="D52" s="277">
        <v>161</v>
      </c>
      <c r="E52" s="277">
        <v>160.66999999999999</v>
      </c>
      <c r="F52" s="278">
        <v>-0.33</v>
      </c>
    </row>
    <row r="53" spans="2:6" ht="13.2">
      <c r="B53" s="279"/>
      <c r="C53" s="276" t="s">
        <v>227</v>
      </c>
      <c r="D53" s="277">
        <v>167.67</v>
      </c>
      <c r="E53" s="277">
        <v>170.17</v>
      </c>
      <c r="F53" s="278">
        <v>2.5</v>
      </c>
    </row>
    <row r="54" spans="2:6" ht="13.2">
      <c r="B54" s="279"/>
      <c r="C54" s="276" t="s">
        <v>228</v>
      </c>
      <c r="D54" s="277">
        <v>192.5</v>
      </c>
      <c r="E54" s="277">
        <v>192.5</v>
      </c>
      <c r="F54" s="278">
        <v>0</v>
      </c>
    </row>
    <row r="55" spans="2:6" ht="13.2">
      <c r="B55" s="279"/>
      <c r="C55" s="276" t="s">
        <v>232</v>
      </c>
      <c r="D55" s="277">
        <v>165</v>
      </c>
      <c r="E55" s="277">
        <v>165</v>
      </c>
      <c r="F55" s="278">
        <v>0</v>
      </c>
    </row>
    <row r="56" spans="2:6" ht="13.2">
      <c r="B56" s="279"/>
      <c r="C56" s="276" t="s">
        <v>235</v>
      </c>
      <c r="D56" s="277">
        <v>240</v>
      </c>
      <c r="E56" s="277">
        <v>240</v>
      </c>
      <c r="F56" s="278">
        <v>0</v>
      </c>
    </row>
    <row r="57" spans="2:6" ht="13.2">
      <c r="B57" s="279"/>
      <c r="C57" s="276" t="s">
        <v>237</v>
      </c>
      <c r="D57" s="277">
        <v>182</v>
      </c>
      <c r="E57" s="277">
        <v>182</v>
      </c>
      <c r="F57" s="278">
        <v>0</v>
      </c>
    </row>
    <row r="58" spans="2:6" ht="13.8" thickBot="1">
      <c r="B58" s="280"/>
      <c r="C58" s="281" t="s">
        <v>238</v>
      </c>
      <c r="D58" s="282">
        <v>157.33000000000001</v>
      </c>
      <c r="E58" s="282">
        <v>157.33000000000001</v>
      </c>
      <c r="F58" s="283">
        <v>0</v>
      </c>
    </row>
    <row r="59" spans="2:6">
      <c r="F59" s="176" t="s">
        <v>68</v>
      </c>
    </row>
  </sheetData>
  <mergeCells count="7">
    <mergeCell ref="B11:F12"/>
    <mergeCell ref="B2:F2"/>
    <mergeCell ref="B4:F4"/>
    <mergeCell ref="B6:F6"/>
    <mergeCell ref="B7:F7"/>
    <mergeCell ref="B8:F8"/>
    <mergeCell ref="B9:F10"/>
  </mergeCells>
  <printOptions horizontalCentered="1" verticalCentered="1"/>
  <pageMargins left="0.70866141732283472" right="0.70866141732283472" top="0.74803149606299213" bottom="0.74803149606299213" header="0.31496062992125984" footer="0.31496062992125984"/>
  <pageSetup paperSize="9" scale="85" firstPageNumber="0" orientation="portrait" r:id="rId1"/>
  <headerFooter scaleWithDoc="0" alignWithMargins="0">
    <oddHeader>&amp;R&amp;"Verdana,Normal"&amp;8 9</oddHeader>
    <oddFooter>&amp;R&amp;"Verdana,Cursiva"&amp;8Subdirección General de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BDF83-EC5E-4E5C-ADB0-610E36BB9B68}">
  <sheetPr>
    <pageSetUpPr fitToPage="1"/>
  </sheetPr>
  <dimension ref="A1:H28"/>
  <sheetViews>
    <sheetView showGridLines="0" topLeftCell="A3" zoomScaleNormal="100" zoomScaleSheetLayoutView="79" workbookViewId="0">
      <selection activeCell="A3" sqref="A3"/>
    </sheetView>
  </sheetViews>
  <sheetFormatPr baseColWidth="10" defaultColWidth="8.88671875" defaultRowHeight="11.4"/>
  <cols>
    <col min="1" max="1" width="2.5546875" style="265" customWidth="1"/>
    <col min="2" max="2" width="26.109375" style="265" customWidth="1"/>
    <col min="3" max="3" width="25.5546875" style="265" customWidth="1"/>
    <col min="4" max="6" width="15.5546875" style="265" customWidth="1"/>
    <col min="7" max="7" width="2.44140625" style="265" customWidth="1"/>
    <col min="8" max="8" width="8.88671875" style="265"/>
    <col min="9" max="9" width="31.5546875" style="265" customWidth="1"/>
    <col min="10" max="10" width="8.88671875" style="265" customWidth="1"/>
    <col min="11" max="16384" width="8.88671875" style="265"/>
  </cols>
  <sheetData>
    <row r="1" spans="1:8" ht="10.5" customHeight="1">
      <c r="F1" s="266"/>
    </row>
    <row r="2" spans="1:8" ht="5.25" customHeight="1" thickBot="1"/>
    <row r="3" spans="1:8" ht="20.100000000000001" customHeight="1" thickBot="1">
      <c r="A3" s="287"/>
      <c r="B3" s="7" t="s">
        <v>243</v>
      </c>
      <c r="C3" s="8"/>
      <c r="D3" s="8"/>
      <c r="E3" s="8"/>
      <c r="F3" s="9"/>
      <c r="G3" s="287"/>
    </row>
    <row r="4" spans="1:8" ht="12" customHeight="1">
      <c r="B4" s="269" t="s">
        <v>209</v>
      </c>
      <c r="C4" s="269"/>
      <c r="D4" s="269"/>
      <c r="E4" s="269"/>
      <c r="F4" s="269"/>
      <c r="G4" s="270"/>
    </row>
    <row r="5" spans="1:8" ht="20.100000000000001" customHeight="1">
      <c r="B5" s="288" t="s">
        <v>244</v>
      </c>
      <c r="C5" s="288"/>
      <c r="D5" s="288"/>
      <c r="E5" s="288"/>
      <c r="F5" s="288"/>
      <c r="G5" s="270"/>
    </row>
    <row r="6" spans="1:8" ht="15.75" customHeight="1">
      <c r="B6" s="289" t="s">
        <v>245</v>
      </c>
      <c r="C6" s="289"/>
      <c r="D6" s="289"/>
      <c r="E6" s="289"/>
      <c r="F6" s="289"/>
    </row>
    <row r="7" spans="1:8" ht="9.75" customHeight="1" thickBot="1">
      <c r="B7" s="290"/>
      <c r="C7" s="290"/>
      <c r="D7" s="290"/>
      <c r="E7" s="290"/>
      <c r="F7" s="290"/>
    </row>
    <row r="8" spans="1:8" ht="39" customHeight="1" thickBot="1">
      <c r="B8" s="273" t="s">
        <v>213</v>
      </c>
      <c r="C8" s="291" t="s">
        <v>214</v>
      </c>
      <c r="D8" s="274" t="s">
        <v>215</v>
      </c>
      <c r="E8" s="274" t="s">
        <v>216</v>
      </c>
      <c r="F8" s="274" t="s">
        <v>217</v>
      </c>
    </row>
    <row r="9" spans="1:8" ht="15" customHeight="1">
      <c r="B9" s="275" t="s">
        <v>246</v>
      </c>
      <c r="C9" s="276" t="s">
        <v>219</v>
      </c>
      <c r="D9" s="277">
        <v>185.3</v>
      </c>
      <c r="E9" s="277">
        <v>190.9</v>
      </c>
      <c r="F9" s="278">
        <v>5.6</v>
      </c>
      <c r="G9" s="292"/>
      <c r="H9" s="292"/>
    </row>
    <row r="10" spans="1:8" ht="15" customHeight="1">
      <c r="B10" s="279"/>
      <c r="C10" s="276" t="s">
        <v>247</v>
      </c>
      <c r="D10" s="277">
        <v>182</v>
      </c>
      <c r="E10" s="277">
        <v>182</v>
      </c>
      <c r="F10" s="278">
        <v>0</v>
      </c>
      <c r="G10" s="292"/>
      <c r="H10" s="292"/>
    </row>
    <row r="11" spans="1:8" ht="15" customHeight="1">
      <c r="B11" s="279"/>
      <c r="C11" s="276" t="s">
        <v>220</v>
      </c>
      <c r="D11" s="277">
        <v>186</v>
      </c>
      <c r="E11" s="277">
        <v>184</v>
      </c>
      <c r="F11" s="278">
        <v>-2</v>
      </c>
      <c r="G11" s="292"/>
      <c r="H11" s="292"/>
    </row>
    <row r="12" spans="1:8" ht="15" customHeight="1">
      <c r="B12" s="279"/>
      <c r="C12" s="276" t="s">
        <v>221</v>
      </c>
      <c r="D12" s="277">
        <v>193</v>
      </c>
      <c r="E12" s="277">
        <v>193</v>
      </c>
      <c r="F12" s="278">
        <v>0</v>
      </c>
      <c r="G12" s="292"/>
      <c r="H12" s="292"/>
    </row>
    <row r="13" spans="1:8" ht="15" customHeight="1">
      <c r="B13" s="279"/>
      <c r="C13" s="276" t="s">
        <v>222</v>
      </c>
      <c r="D13" s="277">
        <v>192.5</v>
      </c>
      <c r="E13" s="277">
        <v>191.7</v>
      </c>
      <c r="F13" s="278">
        <v>-0.8</v>
      </c>
      <c r="G13" s="292"/>
      <c r="H13" s="292"/>
    </row>
    <row r="14" spans="1:8" ht="15" customHeight="1">
      <c r="B14" s="279"/>
      <c r="C14" s="276" t="s">
        <v>223</v>
      </c>
      <c r="D14" s="277">
        <v>189</v>
      </c>
      <c r="E14" s="277">
        <v>189</v>
      </c>
      <c r="F14" s="278">
        <v>0</v>
      </c>
      <c r="G14" s="292"/>
      <c r="H14" s="292"/>
    </row>
    <row r="15" spans="1:8" ht="15" customHeight="1">
      <c r="B15" s="279"/>
      <c r="C15" s="276" t="s">
        <v>224</v>
      </c>
      <c r="D15" s="277">
        <v>191</v>
      </c>
      <c r="E15" s="277">
        <v>191</v>
      </c>
      <c r="F15" s="278">
        <v>0</v>
      </c>
      <c r="G15" s="292"/>
      <c r="H15" s="292"/>
    </row>
    <row r="16" spans="1:8" ht="15" customHeight="1">
      <c r="B16" s="279"/>
      <c r="C16" s="276" t="s">
        <v>225</v>
      </c>
      <c r="D16" s="277">
        <v>193</v>
      </c>
      <c r="E16" s="277">
        <v>193</v>
      </c>
      <c r="F16" s="278">
        <v>0</v>
      </c>
      <c r="G16" s="292"/>
      <c r="H16" s="292"/>
    </row>
    <row r="17" spans="2:8" ht="15" customHeight="1">
      <c r="B17" s="279"/>
      <c r="C17" s="276" t="s">
        <v>226</v>
      </c>
      <c r="D17" s="277">
        <v>190</v>
      </c>
      <c r="E17" s="277">
        <v>192</v>
      </c>
      <c r="F17" s="278">
        <v>2</v>
      </c>
      <c r="G17" s="292"/>
      <c r="H17" s="292"/>
    </row>
    <row r="18" spans="2:8" ht="15" customHeight="1">
      <c r="B18" s="279"/>
      <c r="C18" s="276" t="s">
        <v>227</v>
      </c>
      <c r="D18" s="277">
        <v>201</v>
      </c>
      <c r="E18" s="277">
        <v>201</v>
      </c>
      <c r="F18" s="278">
        <v>0</v>
      </c>
      <c r="G18" s="292"/>
      <c r="H18" s="292"/>
    </row>
    <row r="19" spans="2:8" ht="15" customHeight="1">
      <c r="B19" s="279"/>
      <c r="C19" s="276" t="s">
        <v>248</v>
      </c>
      <c r="D19" s="277">
        <v>202</v>
      </c>
      <c r="E19" s="277">
        <v>202</v>
      </c>
      <c r="F19" s="278">
        <v>0</v>
      </c>
      <c r="G19" s="292"/>
      <c r="H19" s="292"/>
    </row>
    <row r="20" spans="2:8" ht="15" customHeight="1">
      <c r="B20" s="279"/>
      <c r="C20" s="276" t="s">
        <v>230</v>
      </c>
      <c r="D20" s="277">
        <v>186</v>
      </c>
      <c r="E20" s="277">
        <v>186</v>
      </c>
      <c r="F20" s="278">
        <v>0</v>
      </c>
      <c r="G20" s="292"/>
      <c r="H20" s="292"/>
    </row>
    <row r="21" spans="2:8" ht="15" customHeight="1">
      <c r="B21" s="279"/>
      <c r="C21" s="276" t="s">
        <v>231</v>
      </c>
      <c r="D21" s="277">
        <v>187</v>
      </c>
      <c r="E21" s="277">
        <v>186</v>
      </c>
      <c r="F21" s="278">
        <v>-1</v>
      </c>
      <c r="G21" s="292"/>
      <c r="H21" s="292"/>
    </row>
    <row r="22" spans="2:8" ht="15" customHeight="1">
      <c r="B22" s="279"/>
      <c r="C22" s="276" t="s">
        <v>233</v>
      </c>
      <c r="D22" s="277">
        <v>197</v>
      </c>
      <c r="E22" s="277">
        <v>197</v>
      </c>
      <c r="F22" s="278">
        <v>0</v>
      </c>
      <c r="G22" s="292"/>
      <c r="H22" s="292"/>
    </row>
    <row r="23" spans="2:8" ht="15" customHeight="1">
      <c r="B23" s="279"/>
      <c r="C23" s="276" t="s">
        <v>249</v>
      </c>
      <c r="D23" s="277">
        <v>201</v>
      </c>
      <c r="E23" s="277">
        <v>201</v>
      </c>
      <c r="F23" s="278">
        <v>0</v>
      </c>
      <c r="G23" s="292"/>
      <c r="H23" s="292"/>
    </row>
    <row r="24" spans="2:8" ht="15" customHeight="1">
      <c r="B24" s="279"/>
      <c r="C24" s="276" t="s">
        <v>235</v>
      </c>
      <c r="D24" s="277">
        <v>193.2</v>
      </c>
      <c r="E24" s="277">
        <v>192.4</v>
      </c>
      <c r="F24" s="278">
        <v>-0.8</v>
      </c>
      <c r="G24" s="292"/>
      <c r="H24" s="292"/>
    </row>
    <row r="25" spans="2:8" ht="15" customHeight="1">
      <c r="B25" s="279"/>
      <c r="C25" s="276" t="s">
        <v>236</v>
      </c>
      <c r="D25" s="277">
        <v>191</v>
      </c>
      <c r="E25" s="277">
        <v>191</v>
      </c>
      <c r="F25" s="278">
        <v>0</v>
      </c>
      <c r="G25" s="292"/>
      <c r="H25" s="292"/>
    </row>
    <row r="26" spans="2:8" ht="15" customHeight="1">
      <c r="B26" s="279"/>
      <c r="C26" s="276" t="s">
        <v>237</v>
      </c>
      <c r="D26" s="277">
        <v>198</v>
      </c>
      <c r="E26" s="277">
        <v>195</v>
      </c>
      <c r="F26" s="278">
        <v>-3</v>
      </c>
      <c r="G26" s="292"/>
      <c r="H26" s="292"/>
    </row>
    <row r="27" spans="2:8" ht="15" customHeight="1" thickBot="1">
      <c r="B27" s="280"/>
      <c r="C27" s="281" t="s">
        <v>238</v>
      </c>
      <c r="D27" s="282">
        <v>202</v>
      </c>
      <c r="E27" s="282">
        <v>202</v>
      </c>
      <c r="F27" s="293">
        <v>0</v>
      </c>
      <c r="G27" s="292"/>
      <c r="H27" s="292"/>
    </row>
    <row r="28" spans="2:8" ht="15" customHeight="1">
      <c r="F28" s="176"/>
      <c r="G28" s="292"/>
      <c r="H28" s="292"/>
    </row>
  </sheetData>
  <mergeCells count="4">
    <mergeCell ref="B3:F3"/>
    <mergeCell ref="B4:F4"/>
    <mergeCell ref="B5:F5"/>
    <mergeCell ref="B6:F7"/>
  </mergeCells>
  <printOptions horizontalCentered="1" verticalCentered="1"/>
  <pageMargins left="0.70866141732283472" right="0.70866141732283472" top="0.74803149606299213" bottom="0.74803149606299213" header="0.31496062992125984" footer="0.31496062992125984"/>
  <pageSetup paperSize="9" scale="86" firstPageNumber="0" fitToHeight="0" orientation="portrait" r:id="rId1"/>
  <headerFooter scaleWithDoc="0" alignWithMargins="0">
    <oddHeader>&amp;R&amp;"Verdana,Normal"&amp;8 10</oddHeader>
    <oddFooter>&amp;R&amp;"Verdana,Cursiva"&amp;8Subdirección General de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41ADA-14BB-4FD7-B411-DED0189E68A9}">
  <sheetPr>
    <pageSetUpPr fitToPage="1"/>
  </sheetPr>
  <dimension ref="B1:G36"/>
  <sheetViews>
    <sheetView showGridLines="0" zoomScaleNormal="100" zoomScaleSheetLayoutView="80" workbookViewId="0"/>
  </sheetViews>
  <sheetFormatPr baseColWidth="10" defaultColWidth="8.88671875" defaultRowHeight="11.4"/>
  <cols>
    <col min="1" max="1" width="2.5546875" style="265" customWidth="1"/>
    <col min="2" max="2" width="35" style="265" customWidth="1"/>
    <col min="3" max="3" width="25.5546875" style="265" customWidth="1"/>
    <col min="4" max="6" width="15.5546875" style="265" customWidth="1"/>
    <col min="7" max="7" width="4.88671875" style="265" customWidth="1"/>
    <col min="8" max="8" width="8.88671875" style="265"/>
    <col min="9" max="9" width="16.44140625" style="265" customWidth="1"/>
    <col min="10" max="10" width="8.88671875" style="265" customWidth="1"/>
    <col min="11" max="16384" width="8.88671875" style="265"/>
  </cols>
  <sheetData>
    <row r="1" spans="2:7" ht="13.5" customHeight="1"/>
    <row r="2" spans="2:7" ht="10.5" customHeight="1" thickBot="1"/>
    <row r="3" spans="2:7" ht="20.100000000000001" customHeight="1" thickBot="1">
      <c r="B3" s="7" t="s">
        <v>250</v>
      </c>
      <c r="C3" s="8"/>
      <c r="D3" s="8"/>
      <c r="E3" s="8"/>
      <c r="F3" s="9"/>
    </row>
    <row r="4" spans="2:7" ht="12" customHeight="1">
      <c r="B4" s="269" t="s">
        <v>209</v>
      </c>
      <c r="C4" s="269"/>
      <c r="D4" s="269"/>
      <c r="E4" s="269"/>
      <c r="F4" s="269"/>
      <c r="G4" s="270"/>
    </row>
    <row r="5" spans="2:7" ht="30" customHeight="1">
      <c r="B5" s="294" t="s">
        <v>251</v>
      </c>
      <c r="C5" s="294"/>
      <c r="D5" s="294"/>
      <c r="E5" s="294"/>
      <c r="F5" s="294"/>
      <c r="G5" s="270"/>
    </row>
    <row r="6" spans="2:7" ht="25.5" customHeight="1">
      <c r="B6" s="295" t="s">
        <v>252</v>
      </c>
      <c r="C6" s="295"/>
      <c r="D6" s="295"/>
      <c r="E6" s="295"/>
      <c r="F6" s="295"/>
    </row>
    <row r="7" spans="2:7" ht="20.100000000000001" customHeight="1">
      <c r="B7" s="296" t="s">
        <v>253</v>
      </c>
      <c r="C7" s="296"/>
      <c r="D7" s="296"/>
      <c r="E7" s="296"/>
      <c r="F7" s="296"/>
    </row>
    <row r="8" spans="2:7" ht="10.5" customHeight="1" thickBot="1">
      <c r="B8" s="297"/>
      <c r="C8" s="297"/>
      <c r="D8" s="297"/>
      <c r="E8" s="297"/>
      <c r="F8" s="297"/>
    </row>
    <row r="9" spans="2:7" ht="39" customHeight="1" thickBot="1">
      <c r="B9" s="273" t="s">
        <v>254</v>
      </c>
      <c r="C9" s="274" t="s">
        <v>214</v>
      </c>
      <c r="D9" s="274" t="s">
        <v>215</v>
      </c>
      <c r="E9" s="274" t="s">
        <v>216</v>
      </c>
      <c r="F9" s="274" t="s">
        <v>217</v>
      </c>
    </row>
    <row r="10" spans="2:7" ht="15" customHeight="1">
      <c r="B10" s="298" t="s">
        <v>255</v>
      </c>
      <c r="C10" s="276" t="s">
        <v>219</v>
      </c>
      <c r="D10" s="299">
        <v>232.2</v>
      </c>
      <c r="E10" s="299">
        <v>226.6</v>
      </c>
      <c r="F10" s="300">
        <v>-5.6</v>
      </c>
    </row>
    <row r="11" spans="2:7" ht="15" customHeight="1">
      <c r="B11" s="298"/>
      <c r="C11" s="276" t="s">
        <v>222</v>
      </c>
      <c r="D11" s="299">
        <v>233.7</v>
      </c>
      <c r="E11" s="299">
        <v>233.7</v>
      </c>
      <c r="F11" s="300">
        <v>0</v>
      </c>
    </row>
    <row r="12" spans="2:7" ht="15" customHeight="1">
      <c r="B12" s="298"/>
      <c r="C12" s="276" t="s">
        <v>224</v>
      </c>
      <c r="D12" s="299">
        <v>222</v>
      </c>
      <c r="E12" s="299">
        <v>222</v>
      </c>
      <c r="F12" s="300">
        <v>0</v>
      </c>
    </row>
    <row r="13" spans="2:7" ht="15" customHeight="1">
      <c r="B13" s="279"/>
      <c r="C13" s="276" t="s">
        <v>225</v>
      </c>
      <c r="D13" s="299">
        <v>224</v>
      </c>
      <c r="E13" s="299">
        <v>221</v>
      </c>
      <c r="F13" s="300">
        <v>-3</v>
      </c>
    </row>
    <row r="14" spans="2:7" ht="15" customHeight="1">
      <c r="B14" s="279"/>
      <c r="C14" s="276" t="s">
        <v>226</v>
      </c>
      <c r="D14" s="299">
        <v>229</v>
      </c>
      <c r="E14" s="299">
        <v>229</v>
      </c>
      <c r="F14" s="300">
        <v>0</v>
      </c>
    </row>
    <row r="15" spans="2:7" ht="15" customHeight="1">
      <c r="B15" s="279"/>
      <c r="C15" s="276" t="s">
        <v>227</v>
      </c>
      <c r="D15" s="299">
        <v>227</v>
      </c>
      <c r="E15" s="299">
        <v>225</v>
      </c>
      <c r="F15" s="300">
        <v>-2</v>
      </c>
    </row>
    <row r="16" spans="2:7" ht="15" customHeight="1">
      <c r="B16" s="279"/>
      <c r="C16" s="276" t="s">
        <v>228</v>
      </c>
      <c r="D16" s="299">
        <v>226</v>
      </c>
      <c r="E16" s="299">
        <v>226</v>
      </c>
      <c r="F16" s="300">
        <v>0</v>
      </c>
    </row>
    <row r="17" spans="2:6" ht="15" customHeight="1">
      <c r="B17" s="298"/>
      <c r="C17" s="276" t="s">
        <v>230</v>
      </c>
      <c r="D17" s="299">
        <v>234.4</v>
      </c>
      <c r="E17" s="299">
        <v>234.4</v>
      </c>
      <c r="F17" s="300">
        <v>0</v>
      </c>
    </row>
    <row r="18" spans="2:6" ht="15" customHeight="1">
      <c r="B18" s="279"/>
      <c r="C18" s="276" t="s">
        <v>232</v>
      </c>
      <c r="D18" s="299">
        <v>225</v>
      </c>
      <c r="E18" s="299">
        <v>225</v>
      </c>
      <c r="F18" s="300">
        <v>0</v>
      </c>
    </row>
    <row r="19" spans="2:6" ht="15" customHeight="1">
      <c r="B19" s="279"/>
      <c r="C19" s="276" t="s">
        <v>235</v>
      </c>
      <c r="D19" s="299">
        <v>246.2</v>
      </c>
      <c r="E19" s="299">
        <v>247.8</v>
      </c>
      <c r="F19" s="300">
        <v>1.6</v>
      </c>
    </row>
    <row r="20" spans="2:6" ht="15" customHeight="1">
      <c r="B20" s="279"/>
      <c r="C20" s="276" t="s">
        <v>236</v>
      </c>
      <c r="D20" s="299">
        <v>235.8</v>
      </c>
      <c r="E20" s="299">
        <v>236.2</v>
      </c>
      <c r="F20" s="300">
        <v>0.4</v>
      </c>
    </row>
    <row r="21" spans="2:6" ht="15" customHeight="1">
      <c r="B21" s="279"/>
      <c r="C21" s="276" t="s">
        <v>237</v>
      </c>
      <c r="D21" s="299">
        <v>234.6</v>
      </c>
      <c r="E21" s="299">
        <v>235.4</v>
      </c>
      <c r="F21" s="300">
        <v>0.8</v>
      </c>
    </row>
    <row r="22" spans="2:6" ht="15" customHeight="1" thickBot="1">
      <c r="B22" s="280"/>
      <c r="C22" s="281" t="s">
        <v>238</v>
      </c>
      <c r="D22" s="301">
        <v>229</v>
      </c>
      <c r="E22" s="301">
        <v>229</v>
      </c>
      <c r="F22" s="302">
        <v>0</v>
      </c>
    </row>
    <row r="23" spans="2:6" ht="15" customHeight="1">
      <c r="B23" s="303" t="s">
        <v>256</v>
      </c>
      <c r="C23" s="304" t="s">
        <v>232</v>
      </c>
      <c r="D23" s="305">
        <v>500</v>
      </c>
      <c r="E23" s="305">
        <v>500</v>
      </c>
      <c r="F23" s="306">
        <v>0</v>
      </c>
    </row>
    <row r="24" spans="2:6" ht="15" customHeight="1" thickBot="1">
      <c r="B24" s="279"/>
      <c r="C24" s="276" t="s">
        <v>257</v>
      </c>
      <c r="D24" s="299">
        <v>400</v>
      </c>
      <c r="E24" s="299">
        <v>400</v>
      </c>
      <c r="F24" s="300">
        <v>0</v>
      </c>
    </row>
    <row r="25" spans="2:6" ht="15" customHeight="1">
      <c r="B25" s="303" t="s">
        <v>258</v>
      </c>
      <c r="C25" s="304" t="s">
        <v>225</v>
      </c>
      <c r="D25" s="305">
        <v>380</v>
      </c>
      <c r="E25" s="305">
        <v>380</v>
      </c>
      <c r="F25" s="306">
        <v>0</v>
      </c>
    </row>
    <row r="26" spans="2:6" ht="15" customHeight="1">
      <c r="B26" s="298"/>
      <c r="C26" s="307" t="s">
        <v>232</v>
      </c>
      <c r="D26" s="299">
        <v>525</v>
      </c>
      <c r="E26" s="299">
        <v>525</v>
      </c>
      <c r="F26" s="300">
        <v>0</v>
      </c>
    </row>
    <row r="27" spans="2:6" ht="15" customHeight="1">
      <c r="B27" s="298"/>
      <c r="C27" s="307" t="s">
        <v>234</v>
      </c>
      <c r="D27" s="299">
        <v>550</v>
      </c>
      <c r="E27" s="299">
        <v>550</v>
      </c>
      <c r="F27" s="300">
        <v>0</v>
      </c>
    </row>
    <row r="28" spans="2:6" ht="15" customHeight="1">
      <c r="B28" s="279"/>
      <c r="C28" s="307" t="s">
        <v>257</v>
      </c>
      <c r="D28" s="299">
        <v>562.5</v>
      </c>
      <c r="E28" s="299">
        <v>562.5</v>
      </c>
      <c r="F28" s="300">
        <v>0</v>
      </c>
    </row>
    <row r="29" spans="2:6" ht="15" customHeight="1" thickBot="1">
      <c r="B29" s="280"/>
      <c r="C29" s="308" t="s">
        <v>238</v>
      </c>
      <c r="D29" s="301">
        <v>500</v>
      </c>
      <c r="E29" s="301">
        <v>500</v>
      </c>
      <c r="F29" s="309">
        <v>0</v>
      </c>
    </row>
    <row r="30" spans="2:6" ht="15" customHeight="1">
      <c r="B30" s="298" t="s">
        <v>259</v>
      </c>
      <c r="C30" s="307" t="s">
        <v>225</v>
      </c>
      <c r="D30" s="299">
        <v>450</v>
      </c>
      <c r="E30" s="299">
        <v>450</v>
      </c>
      <c r="F30" s="300">
        <v>0</v>
      </c>
    </row>
    <row r="31" spans="2:6" ht="15" customHeight="1">
      <c r="B31" s="279"/>
      <c r="C31" s="307" t="s">
        <v>234</v>
      </c>
      <c r="D31" s="299">
        <v>1100</v>
      </c>
      <c r="E31" s="299">
        <v>1100</v>
      </c>
      <c r="F31" s="300">
        <v>0</v>
      </c>
    </row>
    <row r="32" spans="2:6" ht="15" customHeight="1">
      <c r="B32" s="279"/>
      <c r="C32" s="307" t="s">
        <v>257</v>
      </c>
      <c r="D32" s="299">
        <v>1252.5</v>
      </c>
      <c r="E32" s="299">
        <v>1252.5</v>
      </c>
      <c r="F32" s="300">
        <v>0</v>
      </c>
    </row>
    <row r="33" spans="2:6" ht="15" customHeight="1" thickBot="1">
      <c r="B33" s="280"/>
      <c r="C33" s="310" t="s">
        <v>238</v>
      </c>
      <c r="D33" s="311">
        <v>570</v>
      </c>
      <c r="E33" s="311">
        <v>570</v>
      </c>
      <c r="F33" s="309">
        <v>0</v>
      </c>
    </row>
    <row r="34" spans="2:6" ht="15" customHeight="1">
      <c r="B34" s="298" t="s">
        <v>260</v>
      </c>
      <c r="C34" s="312" t="s">
        <v>234</v>
      </c>
      <c r="D34" s="299">
        <v>442.5</v>
      </c>
      <c r="E34" s="299">
        <v>442.5</v>
      </c>
      <c r="F34" s="300">
        <v>0</v>
      </c>
    </row>
    <row r="35" spans="2:6" ht="15" customHeight="1" thickBot="1">
      <c r="B35" s="280"/>
      <c r="C35" s="308" t="s">
        <v>257</v>
      </c>
      <c r="D35" s="301">
        <v>472.5</v>
      </c>
      <c r="E35" s="301">
        <v>472.5</v>
      </c>
      <c r="F35" s="309">
        <v>0</v>
      </c>
    </row>
    <row r="36" spans="2:6" ht="15" customHeight="1">
      <c r="F36" s="176" t="s">
        <v>68</v>
      </c>
    </row>
  </sheetData>
  <mergeCells count="5">
    <mergeCell ref="B3:F3"/>
    <mergeCell ref="B4:F4"/>
    <mergeCell ref="B5:F5"/>
    <mergeCell ref="B6:F6"/>
    <mergeCell ref="B7:F8"/>
  </mergeCells>
  <printOptions horizontalCentered="1" verticalCentered="1"/>
  <pageMargins left="0.70866141732283472" right="0.70866141732283472" top="0.74803149606299213" bottom="0.74803149606299213" header="0.31496062992125984" footer="0.31496062992125984"/>
  <pageSetup paperSize="9" scale="79" firstPageNumber="0" fitToHeight="0" orientation="portrait" r:id="rId1"/>
  <headerFooter scaleWithDoc="0" alignWithMargins="0">
    <oddHeader>&amp;R&amp;"Verdana,Normal"&amp;8 11</oddHeader>
    <oddFooter>&amp;R&amp;"Verdana,Cursiva"&amp;8Subdirección General de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15B39-EDB4-4780-AD10-3A8E90103BE7}">
  <sheetPr>
    <pageSetUpPr fitToPage="1"/>
  </sheetPr>
  <dimension ref="A1:G19"/>
  <sheetViews>
    <sheetView showGridLines="0" zoomScaleNormal="100" zoomScaleSheetLayoutView="90" workbookViewId="0"/>
  </sheetViews>
  <sheetFormatPr baseColWidth="10" defaultColWidth="8.88671875" defaultRowHeight="11.4"/>
  <cols>
    <col min="1" max="1" width="2.5546875" style="265" customWidth="1"/>
    <col min="2" max="2" width="31.44140625" style="265" customWidth="1"/>
    <col min="3" max="3" width="25.5546875" style="265" customWidth="1"/>
    <col min="4" max="6" width="17.5546875" style="265" customWidth="1"/>
    <col min="7" max="7" width="3.44140625" style="265" customWidth="1"/>
    <col min="8" max="16384" width="8.88671875" style="265"/>
  </cols>
  <sheetData>
    <row r="1" spans="1:7" ht="14.25" customHeight="1">
      <c r="A1" s="165"/>
      <c r="B1" s="165"/>
      <c r="C1" s="165"/>
      <c r="D1" s="165"/>
      <c r="E1" s="165"/>
      <c r="F1" s="165"/>
    </row>
    <row r="2" spans="1:7" ht="10.5" customHeight="1" thickBot="1">
      <c r="A2" s="165"/>
      <c r="B2" s="165"/>
      <c r="C2" s="165"/>
      <c r="D2" s="165"/>
      <c r="E2" s="165"/>
      <c r="F2" s="165"/>
    </row>
    <row r="3" spans="1:7" ht="20.100000000000001" customHeight="1" thickBot="1">
      <c r="A3" s="165"/>
      <c r="B3" s="313" t="s">
        <v>261</v>
      </c>
      <c r="C3" s="314"/>
      <c r="D3" s="314"/>
      <c r="E3" s="314"/>
      <c r="F3" s="315"/>
    </row>
    <row r="4" spans="1:7" ht="15.75" customHeight="1">
      <c r="A4" s="165"/>
      <c r="B4" s="6"/>
      <c r="C4" s="6"/>
      <c r="D4" s="6"/>
      <c r="E4" s="6"/>
      <c r="F4" s="6"/>
    </row>
    <row r="5" spans="1:7" ht="20.399999999999999" customHeight="1">
      <c r="A5" s="165"/>
      <c r="B5" s="316" t="s">
        <v>262</v>
      </c>
      <c r="C5" s="316"/>
      <c r="D5" s="316"/>
      <c r="E5" s="316"/>
      <c r="F5" s="316"/>
      <c r="G5" s="270"/>
    </row>
    <row r="6" spans="1:7" ht="20.100000000000001" customHeight="1">
      <c r="A6" s="165"/>
      <c r="B6" s="317" t="s">
        <v>263</v>
      </c>
      <c r="C6" s="317"/>
      <c r="D6" s="317"/>
      <c r="E6" s="317"/>
      <c r="F6" s="317"/>
      <c r="G6" s="270"/>
    </row>
    <row r="7" spans="1:7" ht="20.100000000000001" customHeight="1" thickBot="1">
      <c r="A7" s="165"/>
      <c r="B7" s="165"/>
      <c r="C7" s="165"/>
      <c r="D7" s="165"/>
      <c r="E7" s="165"/>
      <c r="F7" s="165"/>
    </row>
    <row r="8" spans="1:7" ht="39" customHeight="1" thickBot="1">
      <c r="A8" s="165"/>
      <c r="B8" s="318" t="s">
        <v>254</v>
      </c>
      <c r="C8" s="319" t="s">
        <v>214</v>
      </c>
      <c r="D8" s="274" t="s">
        <v>215</v>
      </c>
      <c r="E8" s="274" t="s">
        <v>216</v>
      </c>
      <c r="F8" s="274" t="s">
        <v>217</v>
      </c>
    </row>
    <row r="9" spans="1:7" ht="15" customHeight="1">
      <c r="A9" s="165"/>
      <c r="B9" s="320" t="s">
        <v>264</v>
      </c>
      <c r="C9" s="321" t="s">
        <v>219</v>
      </c>
      <c r="D9" s="322">
        <v>58.38</v>
      </c>
      <c r="E9" s="322">
        <v>60.73</v>
      </c>
      <c r="F9" s="323">
        <v>2.36</v>
      </c>
    </row>
    <row r="10" spans="1:7" ht="15" customHeight="1">
      <c r="A10" s="165"/>
      <c r="B10" s="324"/>
      <c r="C10" s="325" t="s">
        <v>223</v>
      </c>
      <c r="D10" s="326" t="s">
        <v>265</v>
      </c>
      <c r="E10" s="326">
        <v>48.8</v>
      </c>
      <c r="F10" s="323" t="s">
        <v>265</v>
      </c>
    </row>
    <row r="11" spans="1:7" ht="15" customHeight="1" thickBot="1">
      <c r="A11" s="165"/>
      <c r="B11" s="327"/>
      <c r="C11" s="328" t="s">
        <v>235</v>
      </c>
      <c r="D11" s="329">
        <v>49.27</v>
      </c>
      <c r="E11" s="329">
        <v>48.77</v>
      </c>
      <c r="F11" s="323">
        <v>-0.5</v>
      </c>
    </row>
    <row r="12" spans="1:7" ht="15" customHeight="1" thickBot="1">
      <c r="A12" s="165"/>
      <c r="B12" s="330" t="s">
        <v>266</v>
      </c>
      <c r="C12" s="331" t="s">
        <v>267</v>
      </c>
      <c r="D12" s="332"/>
      <c r="E12" s="332"/>
      <c r="F12" s="333"/>
    </row>
    <row r="13" spans="1:7" ht="15" customHeight="1">
      <c r="A13" s="165"/>
      <c r="B13" s="334"/>
      <c r="C13" s="321" t="s">
        <v>219</v>
      </c>
      <c r="D13" s="322">
        <v>48.55</v>
      </c>
      <c r="E13" s="322">
        <v>47.22</v>
      </c>
      <c r="F13" s="323">
        <v>-1.32</v>
      </c>
    </row>
    <row r="14" spans="1:7" ht="15" customHeight="1">
      <c r="A14" s="165"/>
      <c r="B14" s="334"/>
      <c r="C14" s="335" t="s">
        <v>223</v>
      </c>
      <c r="D14" s="336">
        <v>43.37</v>
      </c>
      <c r="E14" s="326">
        <v>43.37</v>
      </c>
      <c r="F14" s="337">
        <v>0</v>
      </c>
    </row>
    <row r="15" spans="1:7" ht="15" customHeight="1" thickBot="1">
      <c r="A15" s="165"/>
      <c r="B15" s="327"/>
      <c r="C15" s="328" t="s">
        <v>235</v>
      </c>
      <c r="D15" s="338">
        <v>40.86</v>
      </c>
      <c r="E15" s="329">
        <v>39.83</v>
      </c>
      <c r="F15" s="339">
        <v>-1.02</v>
      </c>
    </row>
    <row r="16" spans="1:7" ht="15" customHeight="1">
      <c r="A16" s="165"/>
      <c r="B16" s="165"/>
      <c r="C16" s="165"/>
      <c r="D16" s="165"/>
      <c r="E16" s="165"/>
      <c r="F16" s="176" t="s">
        <v>68</v>
      </c>
    </row>
    <row r="17" spans="1:6" ht="15" customHeight="1">
      <c r="A17" s="165"/>
    </row>
    <row r="18" spans="1:6" ht="15" customHeight="1">
      <c r="A18" s="165"/>
      <c r="F18" s="340"/>
    </row>
    <row r="19" spans="1:6">
      <c r="A19" s="165"/>
    </row>
  </sheetData>
  <mergeCells count="4">
    <mergeCell ref="B3:F3"/>
    <mergeCell ref="B5:F5"/>
    <mergeCell ref="B6:F6"/>
    <mergeCell ref="C12:F12"/>
  </mergeCells>
  <printOptions horizontalCentered="1" verticalCentered="1"/>
  <pageMargins left="0.70866141732283472" right="0.70866141732283472" top="0.74803149606299213" bottom="0.74803149606299213" header="0.31496062992125984" footer="0.31496062992125984"/>
  <pageSetup paperSize="9" scale="77" firstPageNumber="0" fitToHeight="0" orientation="portrait" r:id="rId1"/>
  <headerFooter scaleWithDoc="0" alignWithMargins="0">
    <oddHeader>&amp;R&amp;"Verdana,Normal"&amp;8 12</oddHeader>
    <oddFooter>&amp;R&amp;"Verdana,Cursiva"&amp;8Subdirección General de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AD6DE-BB11-45FC-B957-74FF00E19639}">
  <sheetPr>
    <pageSetUpPr fitToPage="1"/>
  </sheetPr>
  <dimension ref="A1:L69"/>
  <sheetViews>
    <sheetView showGridLines="0" zoomScaleNormal="100" zoomScaleSheetLayoutView="100" workbookViewId="0"/>
  </sheetViews>
  <sheetFormatPr baseColWidth="10" defaultColWidth="11.44140625" defaultRowHeight="14.4"/>
  <cols>
    <col min="1" max="1" width="4" style="343" customWidth="1"/>
    <col min="2" max="2" width="48.44140625" style="343" customWidth="1"/>
    <col min="3" max="3" width="22.44140625" style="343" customWidth="1"/>
    <col min="4" max="6" width="17.5546875" style="343" customWidth="1"/>
    <col min="7" max="7" width="2.44140625" style="343" customWidth="1"/>
    <col min="8" max="9" width="10.5546875" style="344" customWidth="1"/>
    <col min="10" max="16384" width="11.44140625" style="344"/>
  </cols>
  <sheetData>
    <row r="1" spans="1:12" ht="10.5" customHeight="1">
      <c r="A1" s="341"/>
      <c r="B1" s="341"/>
      <c r="C1" s="341"/>
      <c r="D1" s="341"/>
      <c r="E1" s="341"/>
      <c r="F1" s="342"/>
    </row>
    <row r="2" spans="1:12" ht="18" customHeight="1">
      <c r="A2" s="341"/>
      <c r="B2" s="345"/>
      <c r="C2" s="345"/>
      <c r="D2" s="345"/>
      <c r="E2" s="345"/>
      <c r="F2" s="346"/>
    </row>
    <row r="3" spans="1:12" ht="14.25" customHeight="1" thickBot="1"/>
    <row r="4" spans="1:12" ht="17.25" customHeight="1" thickBot="1">
      <c r="A4" s="341"/>
      <c r="B4" s="313" t="s">
        <v>268</v>
      </c>
      <c r="C4" s="314"/>
      <c r="D4" s="314"/>
      <c r="E4" s="314"/>
      <c r="F4" s="315"/>
    </row>
    <row r="5" spans="1:12" ht="17.25" customHeight="1">
      <c r="A5" s="341"/>
      <c r="B5" s="347" t="s">
        <v>269</v>
      </c>
      <c r="C5" s="347"/>
      <c r="D5" s="347"/>
      <c r="E5" s="347"/>
      <c r="F5" s="347"/>
      <c r="G5" s="348"/>
    </row>
    <row r="6" spans="1:12">
      <c r="A6" s="341"/>
      <c r="B6" s="347" t="s">
        <v>270</v>
      </c>
      <c r="C6" s="347"/>
      <c r="D6" s="347"/>
      <c r="E6" s="347"/>
      <c r="F6" s="347"/>
      <c r="G6" s="348"/>
    </row>
    <row r="7" spans="1:12" ht="15" thickBot="1">
      <c r="A7" s="341"/>
      <c r="B7" s="349"/>
      <c r="C7" s="349"/>
      <c r="D7" s="349"/>
      <c r="E7" s="349"/>
      <c r="F7" s="341"/>
    </row>
    <row r="8" spans="1:12" ht="44.4" customHeight="1" thickBot="1">
      <c r="A8" s="341"/>
      <c r="B8" s="273" t="s">
        <v>271</v>
      </c>
      <c r="C8" s="350" t="s">
        <v>214</v>
      </c>
      <c r="D8" s="274" t="s">
        <v>215</v>
      </c>
      <c r="E8" s="274" t="s">
        <v>216</v>
      </c>
      <c r="F8" s="274" t="s">
        <v>217</v>
      </c>
    </row>
    <row r="9" spans="1:12">
      <c r="A9" s="341"/>
      <c r="B9" s="351" t="s">
        <v>272</v>
      </c>
      <c r="C9" s="352" t="s">
        <v>219</v>
      </c>
      <c r="D9" s="322">
        <v>370</v>
      </c>
      <c r="E9" s="322">
        <v>370</v>
      </c>
      <c r="F9" s="353">
        <v>0</v>
      </c>
    </row>
    <row r="10" spans="1:12">
      <c r="A10" s="341"/>
      <c r="B10" s="354" t="s">
        <v>273</v>
      </c>
      <c r="C10" s="355" t="s">
        <v>274</v>
      </c>
      <c r="D10" s="326">
        <v>405</v>
      </c>
      <c r="E10" s="326">
        <v>405</v>
      </c>
      <c r="F10" s="353">
        <v>0</v>
      </c>
    </row>
    <row r="11" spans="1:12">
      <c r="A11" s="341"/>
      <c r="B11" s="354"/>
      <c r="C11" s="355" t="s">
        <v>275</v>
      </c>
      <c r="D11" s="326">
        <v>391.5</v>
      </c>
      <c r="E11" s="326">
        <v>380</v>
      </c>
      <c r="F11" s="353">
        <v>-11.5</v>
      </c>
    </row>
    <row r="12" spans="1:12">
      <c r="A12" s="341"/>
      <c r="B12" s="354"/>
      <c r="C12" s="355" t="s">
        <v>221</v>
      </c>
      <c r="D12" s="326">
        <v>436</v>
      </c>
      <c r="E12" s="326">
        <v>436</v>
      </c>
      <c r="F12" s="353">
        <v>0</v>
      </c>
    </row>
    <row r="13" spans="1:12">
      <c r="A13" s="341"/>
      <c r="B13" s="354"/>
      <c r="C13" s="355" t="s">
        <v>222</v>
      </c>
      <c r="D13" s="326">
        <v>372</v>
      </c>
      <c r="E13" s="326">
        <v>374</v>
      </c>
      <c r="F13" s="353">
        <v>2</v>
      </c>
    </row>
    <row r="14" spans="1:12">
      <c r="A14" s="341"/>
      <c r="B14" s="354"/>
      <c r="C14" s="355" t="s">
        <v>240</v>
      </c>
      <c r="D14" s="326">
        <v>382.5</v>
      </c>
      <c r="E14" s="326">
        <v>377.5</v>
      </c>
      <c r="F14" s="353">
        <v>-5</v>
      </c>
    </row>
    <row r="15" spans="1:12">
      <c r="A15" s="341"/>
      <c r="B15" s="354"/>
      <c r="C15" s="355" t="s">
        <v>223</v>
      </c>
      <c r="D15" s="326">
        <v>399</v>
      </c>
      <c r="E15" s="326">
        <v>399</v>
      </c>
      <c r="F15" s="353">
        <v>0</v>
      </c>
      <c r="L15" s="356"/>
    </row>
    <row r="16" spans="1:12">
      <c r="A16" s="341"/>
      <c r="B16" s="354"/>
      <c r="C16" s="355" t="s">
        <v>276</v>
      </c>
      <c r="D16" s="326">
        <v>367.5</v>
      </c>
      <c r="E16" s="326">
        <v>367.5</v>
      </c>
      <c r="F16" s="353">
        <v>0</v>
      </c>
    </row>
    <row r="17" spans="1:6">
      <c r="A17" s="341"/>
      <c r="B17" s="354"/>
      <c r="C17" s="355" t="s">
        <v>277</v>
      </c>
      <c r="D17" s="326">
        <v>431</v>
      </c>
      <c r="E17" s="326">
        <v>431</v>
      </c>
      <c r="F17" s="353">
        <v>0</v>
      </c>
    </row>
    <row r="18" spans="1:6">
      <c r="A18" s="341"/>
      <c r="B18" s="354"/>
      <c r="C18" s="355" t="s">
        <v>278</v>
      </c>
      <c r="D18" s="326">
        <v>374</v>
      </c>
      <c r="E18" s="326">
        <v>380.5</v>
      </c>
      <c r="F18" s="353">
        <v>6.5</v>
      </c>
    </row>
    <row r="19" spans="1:6">
      <c r="A19" s="341"/>
      <c r="B19" s="354"/>
      <c r="C19" s="355" t="s">
        <v>279</v>
      </c>
      <c r="D19" s="326">
        <v>357.5</v>
      </c>
      <c r="E19" s="326">
        <v>357.5</v>
      </c>
      <c r="F19" s="353">
        <v>0</v>
      </c>
    </row>
    <row r="20" spans="1:6">
      <c r="A20" s="341"/>
      <c r="B20" s="354"/>
      <c r="C20" s="355" t="s">
        <v>248</v>
      </c>
      <c r="D20" s="326">
        <v>348</v>
      </c>
      <c r="E20" s="326">
        <v>360</v>
      </c>
      <c r="F20" s="353">
        <v>12</v>
      </c>
    </row>
    <row r="21" spans="1:6">
      <c r="A21" s="341"/>
      <c r="B21" s="354"/>
      <c r="C21" s="355" t="s">
        <v>232</v>
      </c>
      <c r="D21" s="326">
        <v>371</v>
      </c>
      <c r="E21" s="326">
        <v>371</v>
      </c>
      <c r="F21" s="353">
        <v>0</v>
      </c>
    </row>
    <row r="22" spans="1:6">
      <c r="A22" s="341"/>
      <c r="B22" s="354"/>
      <c r="C22" s="355" t="s">
        <v>234</v>
      </c>
      <c r="D22" s="326">
        <v>400</v>
      </c>
      <c r="E22" s="326">
        <v>410</v>
      </c>
      <c r="F22" s="353">
        <v>10</v>
      </c>
    </row>
    <row r="23" spans="1:6">
      <c r="A23" s="341"/>
      <c r="B23" s="354"/>
      <c r="C23" s="355" t="s">
        <v>235</v>
      </c>
      <c r="D23" s="326">
        <v>376</v>
      </c>
      <c r="E23" s="326">
        <v>379</v>
      </c>
      <c r="F23" s="353">
        <v>3</v>
      </c>
    </row>
    <row r="24" spans="1:6" ht="15" thickBot="1">
      <c r="A24" s="341"/>
      <c r="B24" s="357"/>
      <c r="C24" s="358" t="s">
        <v>238</v>
      </c>
      <c r="D24" s="359">
        <v>337.5</v>
      </c>
      <c r="E24" s="359">
        <v>337.5</v>
      </c>
      <c r="F24" s="360">
        <v>0</v>
      </c>
    </row>
    <row r="25" spans="1:6">
      <c r="A25" s="341"/>
      <c r="B25" s="354" t="s">
        <v>280</v>
      </c>
      <c r="C25" s="355" t="s">
        <v>219</v>
      </c>
      <c r="D25" s="361">
        <v>320</v>
      </c>
      <c r="E25" s="361">
        <v>320</v>
      </c>
      <c r="F25" s="353">
        <v>0</v>
      </c>
    </row>
    <row r="26" spans="1:6">
      <c r="A26" s="341"/>
      <c r="B26" s="354" t="s">
        <v>281</v>
      </c>
      <c r="C26" s="355" t="s">
        <v>274</v>
      </c>
      <c r="D26" s="326">
        <v>400</v>
      </c>
      <c r="E26" s="326">
        <v>400</v>
      </c>
      <c r="F26" s="353">
        <v>0</v>
      </c>
    </row>
    <row r="27" spans="1:6">
      <c r="A27" s="341"/>
      <c r="B27" s="354"/>
      <c r="C27" s="355" t="s">
        <v>275</v>
      </c>
      <c r="D27" s="326">
        <v>320</v>
      </c>
      <c r="E27" s="326">
        <v>315</v>
      </c>
      <c r="F27" s="353">
        <v>-5</v>
      </c>
    </row>
    <row r="28" spans="1:6">
      <c r="A28" s="341"/>
      <c r="B28" s="354"/>
      <c r="C28" s="355" t="s">
        <v>222</v>
      </c>
      <c r="D28" s="326">
        <v>320</v>
      </c>
      <c r="E28" s="326">
        <v>323</v>
      </c>
      <c r="F28" s="353">
        <v>3</v>
      </c>
    </row>
    <row r="29" spans="1:6">
      <c r="A29" s="341"/>
      <c r="B29" s="354"/>
      <c r="C29" s="355" t="s">
        <v>240</v>
      </c>
      <c r="D29" s="326">
        <v>316</v>
      </c>
      <c r="E29" s="326">
        <v>332.5</v>
      </c>
      <c r="F29" s="353">
        <v>16.5</v>
      </c>
    </row>
    <row r="30" spans="1:6">
      <c r="A30" s="341"/>
      <c r="B30" s="354"/>
      <c r="C30" s="355" t="s">
        <v>223</v>
      </c>
      <c r="D30" s="326">
        <v>335</v>
      </c>
      <c r="E30" s="326">
        <v>335</v>
      </c>
      <c r="F30" s="353">
        <v>0</v>
      </c>
    </row>
    <row r="31" spans="1:6">
      <c r="A31" s="341"/>
      <c r="B31" s="354"/>
      <c r="C31" s="355" t="s">
        <v>276</v>
      </c>
      <c r="D31" s="326">
        <v>335</v>
      </c>
      <c r="E31" s="326">
        <v>335</v>
      </c>
      <c r="F31" s="353">
        <v>0</v>
      </c>
    </row>
    <row r="32" spans="1:6">
      <c r="A32" s="341"/>
      <c r="B32" s="354"/>
      <c r="C32" s="355" t="s">
        <v>278</v>
      </c>
      <c r="D32" s="326">
        <v>322.5</v>
      </c>
      <c r="E32" s="326">
        <v>332.5</v>
      </c>
      <c r="F32" s="353">
        <v>10</v>
      </c>
    </row>
    <row r="33" spans="1:7">
      <c r="A33" s="341"/>
      <c r="B33" s="354"/>
      <c r="C33" s="355" t="s">
        <v>279</v>
      </c>
      <c r="D33" s="326">
        <v>364</v>
      </c>
      <c r="E33" s="326">
        <v>364</v>
      </c>
      <c r="F33" s="353">
        <v>0</v>
      </c>
    </row>
    <row r="34" spans="1:7">
      <c r="A34" s="341"/>
      <c r="B34" s="354"/>
      <c r="C34" s="355" t="s">
        <v>248</v>
      </c>
      <c r="D34" s="326">
        <v>311</v>
      </c>
      <c r="E34" s="326">
        <v>322</v>
      </c>
      <c r="F34" s="353">
        <v>11</v>
      </c>
    </row>
    <row r="35" spans="1:7">
      <c r="A35" s="341"/>
      <c r="B35" s="354"/>
      <c r="C35" s="355" t="s">
        <v>232</v>
      </c>
      <c r="D35" s="326">
        <v>322.5</v>
      </c>
      <c r="E35" s="326">
        <v>322.5</v>
      </c>
      <c r="F35" s="353">
        <v>0</v>
      </c>
    </row>
    <row r="36" spans="1:7">
      <c r="A36" s="341"/>
      <c r="B36" s="354"/>
      <c r="C36" s="355" t="s">
        <v>234</v>
      </c>
      <c r="D36" s="326">
        <v>360</v>
      </c>
      <c r="E36" s="326">
        <v>355</v>
      </c>
      <c r="F36" s="353">
        <v>-5</v>
      </c>
    </row>
    <row r="37" spans="1:7">
      <c r="A37" s="341"/>
      <c r="B37" s="354"/>
      <c r="C37" s="355" t="s">
        <v>235</v>
      </c>
      <c r="D37" s="326">
        <v>348</v>
      </c>
      <c r="E37" s="326">
        <v>349</v>
      </c>
      <c r="F37" s="353">
        <v>1</v>
      </c>
    </row>
    <row r="38" spans="1:7" ht="15" thickBot="1">
      <c r="A38" s="341"/>
      <c r="B38" s="357"/>
      <c r="C38" s="355" t="s">
        <v>238</v>
      </c>
      <c r="D38" s="359">
        <v>292.5</v>
      </c>
      <c r="E38" s="359">
        <v>292.5</v>
      </c>
      <c r="F38" s="362">
        <v>0</v>
      </c>
    </row>
    <row r="39" spans="1:7">
      <c r="A39" s="341"/>
      <c r="B39" s="354" t="s">
        <v>282</v>
      </c>
      <c r="C39" s="352" t="s">
        <v>219</v>
      </c>
      <c r="D39" s="361">
        <v>300</v>
      </c>
      <c r="E39" s="361">
        <v>300</v>
      </c>
      <c r="F39" s="353">
        <v>0</v>
      </c>
    </row>
    <row r="40" spans="1:7">
      <c r="A40" s="341"/>
      <c r="B40" s="354"/>
      <c r="C40" s="355" t="s">
        <v>275</v>
      </c>
      <c r="D40" s="326">
        <v>284.5</v>
      </c>
      <c r="E40" s="326">
        <v>287.5</v>
      </c>
      <c r="F40" s="353">
        <v>3</v>
      </c>
      <c r="G40" s="344"/>
    </row>
    <row r="41" spans="1:7">
      <c r="A41" s="341"/>
      <c r="B41" s="354"/>
      <c r="C41" s="355" t="s">
        <v>222</v>
      </c>
      <c r="D41" s="326">
        <v>293</v>
      </c>
      <c r="E41" s="326">
        <v>297</v>
      </c>
      <c r="F41" s="353">
        <v>4</v>
      </c>
      <c r="G41" s="344"/>
    </row>
    <row r="42" spans="1:7">
      <c r="A42" s="341"/>
      <c r="B42" s="354"/>
      <c r="C42" s="355" t="s">
        <v>240</v>
      </c>
      <c r="D42" s="326">
        <v>293</v>
      </c>
      <c r="E42" s="326">
        <v>312.5</v>
      </c>
      <c r="F42" s="353">
        <v>19.5</v>
      </c>
      <c r="G42" s="344"/>
    </row>
    <row r="43" spans="1:7">
      <c r="A43" s="341"/>
      <c r="B43" s="354"/>
      <c r="C43" s="355" t="s">
        <v>223</v>
      </c>
      <c r="D43" s="326">
        <v>296</v>
      </c>
      <c r="E43" s="326">
        <v>296</v>
      </c>
      <c r="F43" s="353">
        <v>0</v>
      </c>
      <c r="G43" s="344"/>
    </row>
    <row r="44" spans="1:7">
      <c r="A44" s="341"/>
      <c r="B44" s="354"/>
      <c r="C44" s="355" t="s">
        <v>276</v>
      </c>
      <c r="D44" s="326">
        <v>298.5</v>
      </c>
      <c r="E44" s="326">
        <v>298.5</v>
      </c>
      <c r="F44" s="353">
        <v>0</v>
      </c>
      <c r="G44" s="344"/>
    </row>
    <row r="45" spans="1:7">
      <c r="A45" s="341"/>
      <c r="B45" s="354"/>
      <c r="C45" s="355" t="s">
        <v>278</v>
      </c>
      <c r="D45" s="326">
        <v>304.5</v>
      </c>
      <c r="E45" s="326">
        <v>316.5</v>
      </c>
      <c r="F45" s="353">
        <v>12</v>
      </c>
      <c r="G45" s="344"/>
    </row>
    <row r="46" spans="1:7">
      <c r="A46" s="341"/>
      <c r="B46" s="354"/>
      <c r="C46" s="355" t="s">
        <v>279</v>
      </c>
      <c r="D46" s="326">
        <v>315</v>
      </c>
      <c r="E46" s="326">
        <v>315</v>
      </c>
      <c r="F46" s="353">
        <v>0</v>
      </c>
      <c r="G46" s="344"/>
    </row>
    <row r="47" spans="1:7">
      <c r="A47" s="341"/>
      <c r="B47" s="354"/>
      <c r="C47" s="355" t="s">
        <v>248</v>
      </c>
      <c r="D47" s="326">
        <v>300</v>
      </c>
      <c r="E47" s="326">
        <v>306</v>
      </c>
      <c r="F47" s="353">
        <v>6</v>
      </c>
      <c r="G47" s="344"/>
    </row>
    <row r="48" spans="1:7">
      <c r="A48" s="341"/>
      <c r="B48" s="354"/>
      <c r="C48" s="355" t="s">
        <v>232</v>
      </c>
      <c r="D48" s="326">
        <v>301</v>
      </c>
      <c r="E48" s="326">
        <v>301</v>
      </c>
      <c r="F48" s="353">
        <v>0</v>
      </c>
      <c r="G48" s="344"/>
    </row>
    <row r="49" spans="1:7">
      <c r="A49" s="341"/>
      <c r="B49" s="354"/>
      <c r="C49" s="355" t="s">
        <v>234</v>
      </c>
      <c r="D49" s="326">
        <v>260</v>
      </c>
      <c r="E49" s="326">
        <v>270</v>
      </c>
      <c r="F49" s="353">
        <v>10</v>
      </c>
      <c r="G49" s="344"/>
    </row>
    <row r="50" spans="1:7">
      <c r="A50" s="341"/>
      <c r="B50" s="354"/>
      <c r="C50" s="355" t="s">
        <v>235</v>
      </c>
      <c r="D50" s="326">
        <v>299</v>
      </c>
      <c r="E50" s="326">
        <v>305</v>
      </c>
      <c r="F50" s="353">
        <v>6</v>
      </c>
      <c r="G50" s="344"/>
    </row>
    <row r="51" spans="1:7" ht="15" thickBot="1">
      <c r="A51" s="341"/>
      <c r="B51" s="357"/>
      <c r="C51" s="358" t="s">
        <v>238</v>
      </c>
      <c r="D51" s="359">
        <v>270</v>
      </c>
      <c r="E51" s="359">
        <v>270</v>
      </c>
      <c r="F51" s="362">
        <v>0</v>
      </c>
      <c r="G51" s="344"/>
    </row>
    <row r="52" spans="1:7">
      <c r="A52" s="341"/>
      <c r="B52" s="351" t="s">
        <v>283</v>
      </c>
      <c r="C52" s="352" t="s">
        <v>240</v>
      </c>
      <c r="D52" s="361">
        <v>306.5</v>
      </c>
      <c r="E52" s="361">
        <v>307.5</v>
      </c>
      <c r="F52" s="353">
        <v>1</v>
      </c>
      <c r="G52" s="344"/>
    </row>
    <row r="53" spans="1:7">
      <c r="A53" s="341"/>
      <c r="B53" s="354"/>
      <c r="C53" s="355" t="s">
        <v>278</v>
      </c>
      <c r="D53" s="326">
        <v>316.5</v>
      </c>
      <c r="E53" s="326">
        <v>317.5</v>
      </c>
      <c r="F53" s="353">
        <v>1</v>
      </c>
      <c r="G53" s="344"/>
    </row>
    <row r="54" spans="1:7">
      <c r="A54" s="341"/>
      <c r="B54" s="354"/>
      <c r="C54" s="355" t="s">
        <v>232</v>
      </c>
      <c r="D54" s="326">
        <v>311.5</v>
      </c>
      <c r="E54" s="326">
        <v>311.5</v>
      </c>
      <c r="F54" s="353">
        <v>0</v>
      </c>
      <c r="G54" s="344"/>
    </row>
    <row r="55" spans="1:7" ht="15" thickBot="1">
      <c r="A55" s="341"/>
      <c r="B55" s="357"/>
      <c r="C55" s="358" t="s">
        <v>234</v>
      </c>
      <c r="D55" s="359">
        <v>310</v>
      </c>
      <c r="E55" s="359">
        <v>330</v>
      </c>
      <c r="F55" s="362">
        <v>20</v>
      </c>
      <c r="G55" s="344"/>
    </row>
    <row r="56" spans="1:7">
      <c r="A56" s="341"/>
      <c r="B56" s="354" t="s">
        <v>284</v>
      </c>
      <c r="C56" s="363" t="s">
        <v>240</v>
      </c>
      <c r="D56" s="326">
        <v>121</v>
      </c>
      <c r="E56" s="326">
        <v>124.5</v>
      </c>
      <c r="F56" s="353">
        <v>3.5</v>
      </c>
      <c r="G56" s="344"/>
    </row>
    <row r="57" spans="1:7">
      <c r="A57" s="341"/>
      <c r="B57" s="354"/>
      <c r="C57" s="363" t="s">
        <v>278</v>
      </c>
      <c r="D57" s="326">
        <v>117.5</v>
      </c>
      <c r="E57" s="326">
        <v>116.5</v>
      </c>
      <c r="F57" s="353">
        <v>-1</v>
      </c>
      <c r="G57" s="344"/>
    </row>
    <row r="58" spans="1:7">
      <c r="A58" s="341"/>
      <c r="B58" s="354"/>
      <c r="C58" s="363" t="s">
        <v>279</v>
      </c>
      <c r="D58" s="364">
        <v>117</v>
      </c>
      <c r="E58" s="364">
        <v>117</v>
      </c>
      <c r="F58" s="353">
        <v>0</v>
      </c>
      <c r="G58" s="344"/>
    </row>
    <row r="59" spans="1:7">
      <c r="A59" s="341"/>
      <c r="B59" s="354"/>
      <c r="C59" s="363" t="s">
        <v>232</v>
      </c>
      <c r="D59" s="326">
        <v>124</v>
      </c>
      <c r="E59" s="326">
        <v>124</v>
      </c>
      <c r="F59" s="353">
        <v>0</v>
      </c>
      <c r="G59" s="344"/>
    </row>
    <row r="60" spans="1:7">
      <c r="A60" s="341"/>
      <c r="B60" s="354"/>
      <c r="C60" s="363" t="s">
        <v>234</v>
      </c>
      <c r="D60" s="326">
        <v>125</v>
      </c>
      <c r="E60" s="326">
        <v>130</v>
      </c>
      <c r="F60" s="353">
        <v>5</v>
      </c>
      <c r="G60" s="344"/>
    </row>
    <row r="61" spans="1:7" ht="15" thickBot="1">
      <c r="A61" s="341"/>
      <c r="B61" s="365"/>
      <c r="C61" s="366" t="s">
        <v>235</v>
      </c>
      <c r="D61" s="326">
        <v>130</v>
      </c>
      <c r="E61" s="326">
        <v>130</v>
      </c>
      <c r="F61" s="362">
        <v>0</v>
      </c>
      <c r="G61" s="344"/>
    </row>
    <row r="62" spans="1:7" ht="15" thickBot="1">
      <c r="A62" s="341"/>
      <c r="B62" s="367" t="s">
        <v>285</v>
      </c>
      <c r="C62" s="358" t="s">
        <v>232</v>
      </c>
      <c r="D62" s="368">
        <v>214.5</v>
      </c>
      <c r="E62" s="368">
        <v>214.5</v>
      </c>
      <c r="F62" s="362">
        <v>0</v>
      </c>
      <c r="G62" s="344"/>
    </row>
    <row r="63" spans="1:7">
      <c r="A63" s="341"/>
      <c r="B63" s="369" t="s">
        <v>286</v>
      </c>
      <c r="C63" s="370" t="s">
        <v>287</v>
      </c>
      <c r="D63" s="326">
        <v>464.21</v>
      </c>
      <c r="E63" s="326">
        <v>464.21</v>
      </c>
      <c r="F63" s="353">
        <v>0</v>
      </c>
      <c r="G63" s="344"/>
    </row>
    <row r="64" spans="1:7">
      <c r="A64" s="341"/>
      <c r="B64" s="369" t="s">
        <v>288</v>
      </c>
      <c r="C64" s="371" t="s">
        <v>289</v>
      </c>
      <c r="D64" s="326">
        <v>560.45000000000005</v>
      </c>
      <c r="E64" s="326">
        <v>558.09</v>
      </c>
      <c r="F64" s="353">
        <v>-2.36</v>
      </c>
      <c r="G64" s="344"/>
    </row>
    <row r="65" spans="1:7" ht="15" thickBot="1">
      <c r="B65" s="372"/>
      <c r="C65" s="373" t="s">
        <v>290</v>
      </c>
      <c r="D65" s="329">
        <v>579.29999999999995</v>
      </c>
      <c r="E65" s="329">
        <v>579.29999999999995</v>
      </c>
      <c r="F65" s="362">
        <v>0</v>
      </c>
      <c r="G65" s="344"/>
    </row>
    <row r="66" spans="1:7">
      <c r="A66" s="341"/>
      <c r="B66" s="374" t="s">
        <v>286</v>
      </c>
      <c r="C66" s="370" t="s">
        <v>287</v>
      </c>
      <c r="D66" s="326">
        <v>432.54</v>
      </c>
      <c r="E66" s="326">
        <v>432.54</v>
      </c>
      <c r="F66" s="353">
        <v>0</v>
      </c>
      <c r="G66" s="344"/>
    </row>
    <row r="67" spans="1:7">
      <c r="A67" s="341"/>
      <c r="B67" s="369" t="s">
        <v>291</v>
      </c>
      <c r="C67" s="371" t="s">
        <v>289</v>
      </c>
      <c r="D67" s="326">
        <v>446.82</v>
      </c>
      <c r="E67" s="326">
        <v>446.82</v>
      </c>
      <c r="F67" s="353">
        <v>0</v>
      </c>
      <c r="G67" s="344"/>
    </row>
    <row r="68" spans="1:7" ht="15" thickBot="1">
      <c r="B68" s="372"/>
      <c r="C68" s="373" t="s">
        <v>290</v>
      </c>
      <c r="D68" s="329">
        <v>520.38</v>
      </c>
      <c r="E68" s="329">
        <v>520.38</v>
      </c>
      <c r="F68" s="362">
        <v>0</v>
      </c>
      <c r="G68" s="344"/>
    </row>
    <row r="69" spans="1:7">
      <c r="F69" s="176" t="s">
        <v>68</v>
      </c>
      <c r="G69" s="344"/>
    </row>
  </sheetData>
  <mergeCells count="3">
    <mergeCell ref="B4:F4"/>
    <mergeCell ref="B5:F5"/>
    <mergeCell ref="B6:F6"/>
  </mergeCells>
  <printOptions horizontalCentered="1" verticalCentered="1"/>
  <pageMargins left="0.70866141732283472" right="0.70866141732283472" top="0.74803149606299213" bottom="0.74803149606299213" header="0.31496062992125984" footer="0.31496062992125984"/>
  <pageSetup paperSize="9" scale="65" orientation="portrait" r:id="rId1"/>
  <headerFooter scaleWithDoc="0" alignWithMargins="0">
    <oddHeader>&amp;R&amp;"Verdana,Normal"&amp;8 13</oddHeader>
    <oddFooter>&amp;R&amp;"Verdana,Cursiva"&amp;8Subdirección General de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Raúl García Piñeles</dc:creator>
  <cp:lastModifiedBy>Raúl García Piñeles</cp:lastModifiedBy>
  <dcterms:created xsi:type="dcterms:W3CDTF">2025-08-14T09:43:56Z</dcterms:created>
  <dcterms:modified xsi:type="dcterms:W3CDTF">2025-08-14T09:48:48Z</dcterms:modified>
</cp:coreProperties>
</file>