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731"/>
  <workbookPr defaultThemeVersion="166925"/>
  <mc:AlternateContent xmlns:mc="http://schemas.openxmlformats.org/markup-compatibility/2006">
    <mc:Choice Requires="x15">
      <x15ac:absPath xmlns:x15ac="http://schemas.microsoft.com/office/spreadsheetml/2010/11/ac" url="S:\10 Precios coyunturales\3 Informes y Resultados\ISC\Carpeta de trabajo 2023\ISC 2023 s44\"/>
    </mc:Choice>
  </mc:AlternateContent>
  <xr:revisionPtr revIDLastSave="0" documentId="13_ncr:1_{BA8DBCC8-6B8F-4489-832C-2607E9720E20}" xr6:coauthVersionLast="47" xr6:coauthVersionMax="47" xr10:uidLastSave="{00000000-0000-0000-0000-000000000000}"/>
  <bookViews>
    <workbookView xWindow="-120" yWindow="-120" windowWidth="29040" windowHeight="15840" xr2:uid="{76C5F64E-4D0C-4896-A947-0152DC13962A}"/>
  </bookViews>
  <sheets>
    <sheet name="Indice ISC" sheetId="18" r:id="rId1"/>
    <sheet name="Pág. 4" sheetId="2" r:id="rId2"/>
    <sheet name="Pág. 5" sheetId="3" r:id="rId3"/>
    <sheet name="Pág. 7" sheetId="4" r:id="rId4"/>
    <sheet name="Pág. 9" sheetId="5" r:id="rId5"/>
    <sheet name="Pág. 10" sheetId="6" r:id="rId6"/>
    <sheet name="Pág. 11" sheetId="7" r:id="rId7"/>
    <sheet name="Pág. 12" sheetId="8" r:id="rId8"/>
    <sheet name="Pág. 13" sheetId="9" r:id="rId9"/>
    <sheet name="Pág. 14" sheetId="10" r:id="rId10"/>
    <sheet name="Pág. 15" sheetId="11" r:id="rId11"/>
    <sheet name="Pág. 16" sheetId="12" r:id="rId12"/>
    <sheet name="Pág. 17" sheetId="13" r:id="rId13"/>
    <sheet name="Pág. 18" sheetId="14" r:id="rId14"/>
    <sheet name="Pág. 19" sheetId="15" r:id="rId15"/>
    <sheet name="Pág. 20" sheetId="16" r:id="rId16"/>
    <sheet name="Pág. 21" sheetId="17" r:id="rId17"/>
  </sheets>
  <externalReferences>
    <externalReference r:id="rId18"/>
    <externalReference r:id="rId19"/>
    <externalReference r:id="rId20"/>
    <externalReference r:id="rId21"/>
    <externalReference r:id="rId22"/>
  </externalReferences>
  <definedNames>
    <definedName name="\A" localSheetId="5">#REF!</definedName>
    <definedName name="\A" localSheetId="6">#REF!</definedName>
    <definedName name="\A" localSheetId="7">#REF!</definedName>
    <definedName name="\A" localSheetId="8">#REF!</definedName>
    <definedName name="\A" localSheetId="9">#REF!</definedName>
    <definedName name="\A" localSheetId="10">#REF!</definedName>
    <definedName name="\A" localSheetId="11">#REF!</definedName>
    <definedName name="\A" localSheetId="12">#REF!</definedName>
    <definedName name="\A" localSheetId="13">#REF!</definedName>
    <definedName name="\A" localSheetId="14">#REF!</definedName>
    <definedName name="\A" localSheetId="15">#REF!</definedName>
    <definedName name="\A" localSheetId="16">#REF!</definedName>
    <definedName name="\A" localSheetId="1">#REF!</definedName>
    <definedName name="\A" localSheetId="2">#REF!</definedName>
    <definedName name="\A" localSheetId="3">#REF!</definedName>
    <definedName name="\A" localSheetId="4">#REF!</definedName>
    <definedName name="\A">#REF!</definedName>
    <definedName name="\B" localSheetId="5">#REF!</definedName>
    <definedName name="\B" localSheetId="6">#REF!</definedName>
    <definedName name="\B" localSheetId="7">#REF!</definedName>
    <definedName name="\B" localSheetId="8">#REF!</definedName>
    <definedName name="\B" localSheetId="9">#REF!</definedName>
    <definedName name="\B" localSheetId="10">#REF!</definedName>
    <definedName name="\B" localSheetId="11">#REF!</definedName>
    <definedName name="\B" localSheetId="12">#REF!</definedName>
    <definedName name="\B" localSheetId="13">#REF!</definedName>
    <definedName name="\B" localSheetId="14">#REF!</definedName>
    <definedName name="\B" localSheetId="15">#REF!</definedName>
    <definedName name="\B" localSheetId="16">#REF!</definedName>
    <definedName name="\B" localSheetId="1">#REF!</definedName>
    <definedName name="\B" localSheetId="2">#REF!</definedName>
    <definedName name="\B" localSheetId="3">#REF!</definedName>
    <definedName name="\B" localSheetId="4">#REF!</definedName>
    <definedName name="\B">#REF!</definedName>
    <definedName name="__123Graph_A" localSheetId="9" hidden="1">'[1]PRECIOS CE'!#REF!</definedName>
    <definedName name="__123Graph_A" localSheetId="10" hidden="1">'[1]PRECIOS CE'!#REF!</definedName>
    <definedName name="__123Graph_A" localSheetId="11" hidden="1">'[1]PRECIOS CE'!#REF!</definedName>
    <definedName name="__123Graph_A" localSheetId="12" hidden="1">'[1]PRECIOS CE'!#REF!</definedName>
    <definedName name="__123Graph_AACTUAL" localSheetId="9" hidden="1">'[1]PRECIOS CE'!#REF!</definedName>
    <definedName name="__123Graph_AACTUAL" localSheetId="10" hidden="1">'[1]PRECIOS CE'!#REF!</definedName>
    <definedName name="__123Graph_AACTUAL" localSheetId="11" hidden="1">'[1]PRECIOS CE'!#REF!</definedName>
    <definedName name="__123Graph_AACTUAL" localSheetId="12" hidden="1">'[1]PRECIOS CE'!#REF!</definedName>
    <definedName name="__123Graph_AGRáFICO1" localSheetId="9" hidden="1">'[1]PRECIOS CE'!#REF!</definedName>
    <definedName name="__123Graph_AGRáFICO1" localSheetId="10" hidden="1">'[1]PRECIOS CE'!#REF!</definedName>
    <definedName name="__123Graph_AGRáFICO1" localSheetId="11" hidden="1">'[1]PRECIOS CE'!#REF!</definedName>
    <definedName name="__123Graph_AGRáFICO1" localSheetId="12" hidden="1">'[1]PRECIOS CE'!#REF!</definedName>
    <definedName name="__123Graph_B" localSheetId="9" hidden="1">'[1]PRECIOS CE'!#REF!</definedName>
    <definedName name="__123Graph_B" localSheetId="10" hidden="1">'[1]PRECIOS CE'!#REF!</definedName>
    <definedName name="__123Graph_B" localSheetId="11" hidden="1">'[1]PRECIOS CE'!#REF!</definedName>
    <definedName name="__123Graph_B" localSheetId="12" hidden="1">'[1]PRECIOS CE'!#REF!</definedName>
    <definedName name="__123Graph_BACTUAL" localSheetId="9" hidden="1">'[1]PRECIOS CE'!#REF!</definedName>
    <definedName name="__123Graph_BACTUAL" localSheetId="10" hidden="1">'[1]PRECIOS CE'!#REF!</definedName>
    <definedName name="__123Graph_BACTUAL" localSheetId="11" hidden="1">'[1]PRECIOS CE'!#REF!</definedName>
    <definedName name="__123Graph_BACTUAL" localSheetId="12" hidden="1">'[1]PRECIOS CE'!#REF!</definedName>
    <definedName name="__123Graph_BGRáFICO1" localSheetId="9" hidden="1">'[1]PRECIOS CE'!#REF!</definedName>
    <definedName name="__123Graph_BGRáFICO1" localSheetId="10" hidden="1">'[1]PRECIOS CE'!#REF!</definedName>
    <definedName name="__123Graph_BGRáFICO1" localSheetId="11" hidden="1">'[1]PRECIOS CE'!#REF!</definedName>
    <definedName name="__123Graph_BGRáFICO1" localSheetId="12" hidden="1">'[1]PRECIOS CE'!#REF!</definedName>
    <definedName name="__123Graph_C" localSheetId="9" hidden="1">'[1]PRECIOS CE'!#REF!</definedName>
    <definedName name="__123Graph_C" localSheetId="10" hidden="1">'[1]PRECIOS CE'!#REF!</definedName>
    <definedName name="__123Graph_C" localSheetId="11" hidden="1">'[1]PRECIOS CE'!#REF!</definedName>
    <definedName name="__123Graph_C" localSheetId="12" hidden="1">'[1]PRECIOS CE'!#REF!</definedName>
    <definedName name="__123Graph_CACTUAL" localSheetId="9" hidden="1">'[1]PRECIOS CE'!#REF!</definedName>
    <definedName name="__123Graph_CACTUAL" localSheetId="10" hidden="1">'[1]PRECIOS CE'!#REF!</definedName>
    <definedName name="__123Graph_CACTUAL" localSheetId="11" hidden="1">'[1]PRECIOS CE'!#REF!</definedName>
    <definedName name="__123Graph_CACTUAL" localSheetId="12" hidden="1">'[1]PRECIOS CE'!#REF!</definedName>
    <definedName name="__123Graph_CGRáFICO1" localSheetId="9" hidden="1">'[1]PRECIOS CE'!#REF!</definedName>
    <definedName name="__123Graph_CGRáFICO1" localSheetId="10" hidden="1">'[1]PRECIOS CE'!#REF!</definedName>
    <definedName name="__123Graph_CGRáFICO1" localSheetId="11" hidden="1">'[1]PRECIOS CE'!#REF!</definedName>
    <definedName name="__123Graph_CGRáFICO1" localSheetId="12" hidden="1">'[1]PRECIOS CE'!#REF!</definedName>
    <definedName name="__123Graph_D" localSheetId="9" hidden="1">'[1]PRECIOS CE'!#REF!</definedName>
    <definedName name="__123Graph_D" localSheetId="10" hidden="1">'[1]PRECIOS CE'!#REF!</definedName>
    <definedName name="__123Graph_D" localSheetId="11" hidden="1">'[1]PRECIOS CE'!#REF!</definedName>
    <definedName name="__123Graph_D" localSheetId="12" hidden="1">'[1]PRECIOS CE'!#REF!</definedName>
    <definedName name="__123Graph_DACTUAL" localSheetId="9" hidden="1">'[1]PRECIOS CE'!#REF!</definedName>
    <definedName name="__123Graph_DACTUAL" localSheetId="10" hidden="1">'[1]PRECIOS CE'!#REF!</definedName>
    <definedName name="__123Graph_DACTUAL" localSheetId="11" hidden="1">'[1]PRECIOS CE'!#REF!</definedName>
    <definedName name="__123Graph_DACTUAL" localSheetId="12" hidden="1">'[1]PRECIOS CE'!#REF!</definedName>
    <definedName name="__123Graph_DGRáFICO1" localSheetId="9" hidden="1">'[1]PRECIOS CE'!#REF!</definedName>
    <definedName name="__123Graph_DGRáFICO1" localSheetId="10" hidden="1">'[1]PRECIOS CE'!#REF!</definedName>
    <definedName name="__123Graph_DGRáFICO1" localSheetId="11" hidden="1">'[1]PRECIOS CE'!#REF!</definedName>
    <definedName name="__123Graph_DGRáFICO1" localSheetId="12" hidden="1">'[1]PRECIOS CE'!#REF!</definedName>
    <definedName name="__123Graph_X" localSheetId="9" hidden="1">'[1]PRECIOS CE'!#REF!</definedName>
    <definedName name="__123Graph_X" localSheetId="10" hidden="1">'[1]PRECIOS CE'!#REF!</definedName>
    <definedName name="__123Graph_X" localSheetId="11" hidden="1">'[1]PRECIOS CE'!#REF!</definedName>
    <definedName name="__123Graph_X" localSheetId="12" hidden="1">'[1]PRECIOS CE'!#REF!</definedName>
    <definedName name="__123Graph_XACTUAL" localSheetId="9" hidden="1">'[1]PRECIOS CE'!#REF!</definedName>
    <definedName name="__123Graph_XACTUAL" localSheetId="10" hidden="1">'[1]PRECIOS CE'!#REF!</definedName>
    <definedName name="__123Graph_XACTUAL" localSheetId="11" hidden="1">'[1]PRECIOS CE'!#REF!</definedName>
    <definedName name="__123Graph_XACTUAL" localSheetId="12" hidden="1">'[1]PRECIOS CE'!#REF!</definedName>
    <definedName name="__123Graph_XGRáFICO1" localSheetId="9" hidden="1">'[1]PRECIOS CE'!#REF!</definedName>
    <definedName name="__123Graph_XGRáFICO1" localSheetId="10" hidden="1">'[1]PRECIOS CE'!#REF!</definedName>
    <definedName name="__123Graph_XGRáFICO1" localSheetId="11" hidden="1">'[1]PRECIOS CE'!#REF!</definedName>
    <definedName name="__123Graph_XGRáFICO1" localSheetId="12" hidden="1">'[1]PRECIOS CE'!#REF!</definedName>
    <definedName name="_Fill" localSheetId="5" hidden="1">#REF!</definedName>
    <definedName name="_Fill" localSheetId="6" hidden="1">#REF!</definedName>
    <definedName name="_Fill" localSheetId="7" hidden="1">#REF!</definedName>
    <definedName name="_Fill" localSheetId="8" hidden="1">#REF!</definedName>
    <definedName name="_Fill" localSheetId="9" hidden="1">#REF!</definedName>
    <definedName name="_Fill" localSheetId="10" hidden="1">#REF!</definedName>
    <definedName name="_Fill" localSheetId="11" hidden="1">#REF!</definedName>
    <definedName name="_Fill" localSheetId="12" hidden="1">#REF!</definedName>
    <definedName name="_Fill" localSheetId="13" hidden="1">#REF!</definedName>
    <definedName name="_Fill" localSheetId="14" hidden="1">#REF!</definedName>
    <definedName name="_Fill" localSheetId="15" hidden="1">#REF!</definedName>
    <definedName name="_Fill" localSheetId="16" hidden="1">#REF!</definedName>
    <definedName name="_Fill" localSheetId="1" hidden="1">#REF!</definedName>
    <definedName name="_Fill" localSheetId="2" hidden="1">#REF!</definedName>
    <definedName name="_Fill" localSheetId="3" hidden="1">#REF!</definedName>
    <definedName name="_Fill" localSheetId="4" hidden="1">#REF!</definedName>
    <definedName name="_Fill" hidden="1">#REF!</definedName>
    <definedName name="_xlnm._FilterDatabase" localSheetId="5" hidden="1">'[2]PRECIOS CE'!#REF!</definedName>
    <definedName name="_xlnm._FilterDatabase" localSheetId="6" hidden="1">'[2]PRECIOS CE'!#REF!</definedName>
    <definedName name="_xlnm._FilterDatabase" localSheetId="7" hidden="1">'[2]PRECIOS CE'!#REF!</definedName>
    <definedName name="_xlnm._FilterDatabase" localSheetId="8" hidden="1">'[2]PRECIOS CE'!#REF!</definedName>
    <definedName name="_xlnm._FilterDatabase" localSheetId="9" hidden="1">'[1]PRECIOS CE'!#REF!</definedName>
    <definedName name="_xlnm._FilterDatabase" localSheetId="10" hidden="1">'[1]PRECIOS CE'!#REF!</definedName>
    <definedName name="_xlnm._FilterDatabase" localSheetId="11" hidden="1">'[1]PRECIOS CE'!#REF!</definedName>
    <definedName name="_xlnm._FilterDatabase" localSheetId="12" hidden="1">'[1]PRECIOS CE'!#REF!</definedName>
    <definedName name="_xlnm._FilterDatabase" localSheetId="13" hidden="1">'[3]PRECIOS CE'!#REF!</definedName>
    <definedName name="_xlnm._FilterDatabase" localSheetId="14" hidden="1">'[3]PRECIOS CE'!#REF!</definedName>
    <definedName name="_xlnm._FilterDatabase" localSheetId="15" hidden="1">'[3]PRECIOS CE'!#REF!</definedName>
    <definedName name="_xlnm._FilterDatabase" localSheetId="16" hidden="1">'[3]PRECIOS CE'!#REF!</definedName>
    <definedName name="_xlnm._FilterDatabase" localSheetId="1" hidden="1">'[2]PRECIOS CE'!#REF!</definedName>
    <definedName name="_xlnm._FilterDatabase" localSheetId="2" hidden="1">'[4]PRECIOS CE'!#REF!</definedName>
    <definedName name="_xlnm._FilterDatabase" localSheetId="3" hidden="1">'[3]PRECIOS CE'!#REF!</definedName>
    <definedName name="_xlnm._FilterDatabase" localSheetId="4" hidden="1">'[2]PRECIOS CE'!#REF!</definedName>
    <definedName name="_xlnm._FilterDatabase" hidden="1">'[2]PRECIOS CE'!#REF!</definedName>
    <definedName name="a" localSheetId="8" hidden="1">'[2]PRECIOS CE'!#REF!</definedName>
    <definedName name="a" localSheetId="9" hidden="1">'[4]PRECIOS CE'!#REF!</definedName>
    <definedName name="a" localSheetId="10" hidden="1">'[4]PRECIOS CE'!#REF!</definedName>
    <definedName name="a" localSheetId="11" hidden="1">'[4]PRECIOS CE'!#REF!</definedName>
    <definedName name="a" localSheetId="12" hidden="1">'[4]PRECIOS CE'!#REF!</definedName>
    <definedName name="a" localSheetId="13" hidden="1">'[3]PRECIOS CE'!#REF!</definedName>
    <definedName name="a" localSheetId="14" hidden="1">'[3]PRECIOS CE'!#REF!</definedName>
    <definedName name="a" localSheetId="15" hidden="1">'[3]PRECIOS CE'!#REF!</definedName>
    <definedName name="a" localSheetId="16" hidden="1">'[3]PRECIOS CE'!#REF!</definedName>
    <definedName name="a" localSheetId="1" hidden="1">'[2]PRECIOS CE'!#REF!</definedName>
    <definedName name="a" localSheetId="2" hidden="1">'[4]PRECIOS CE'!#REF!</definedName>
    <definedName name="a" localSheetId="3" hidden="1">'[3]PRECIOS CE'!#REF!</definedName>
    <definedName name="a" hidden="1">'[2]PRECIOS CE'!#REF!</definedName>
    <definedName name="_xlnm.Print_Area" localSheetId="0">'Indice ISC'!$A$1:$L$35</definedName>
    <definedName name="_xlnm.Print_Area" localSheetId="5">'Pág. 10'!$A$1:$F$43</definedName>
    <definedName name="_xlnm.Print_Area" localSheetId="6">'Pág. 11'!$A$1:$F$43</definedName>
    <definedName name="_xlnm.Print_Area" localSheetId="7">'Pág. 12'!$A$1:$F$22</definedName>
    <definedName name="_xlnm.Print_Area" localSheetId="8">'Pág. 13'!$B$1:$F$71</definedName>
    <definedName name="_xlnm.Print_Area" localSheetId="9">'Pág. 14'!$A$1:$N$89</definedName>
    <definedName name="_xlnm.Print_Area" localSheetId="10">'Pág. 15'!$A$1:$G$44</definedName>
    <definedName name="_xlnm.Print_Area" localSheetId="11">'Pág. 16'!$A$1:$N$109</definedName>
    <definedName name="_xlnm.Print_Area" localSheetId="12">'Pág. 17'!$A$1:$G$32</definedName>
    <definedName name="_xlnm.Print_Area" localSheetId="13">'Pág. 18'!$A$1:$H$52</definedName>
    <definedName name="_xlnm.Print_Area" localSheetId="14">'Pág. 19'!$A$1:$E$47</definedName>
    <definedName name="_xlnm.Print_Area" localSheetId="15">'Pág. 20'!$A$2:$K$32</definedName>
    <definedName name="_xlnm.Print_Area" localSheetId="16">'Pág. 21'!$A$1:$E$53</definedName>
    <definedName name="_xlnm.Print_Area" localSheetId="1">'Pág. 4'!$A$1:$G$93</definedName>
    <definedName name="_xlnm.Print_Area" localSheetId="2">'Pág. 5'!$A$1:$G$86</definedName>
    <definedName name="_xlnm.Print_Area" localSheetId="3">'Pág. 7'!$A$1:$G$69</definedName>
    <definedName name="_xlnm.Print_Area" localSheetId="4">'Pág. 9'!$A$1:$F$69</definedName>
    <definedName name="_xlnm.Print_Area">'[5]Email CCAA'!$B$3:$K$124</definedName>
    <definedName name="OLE_LINK1" localSheetId="1">'Pág. 4'!$E$70</definedName>
    <definedName name="OLE_LINK1" localSheetId="2">'Pág. 5'!$E$72</definedName>
    <definedName name="OLE_LINK1" localSheetId="3">'Pág. 7'!$E$65</definedName>
    <definedName name="PATATA" localSheetId="5">#REF!</definedName>
    <definedName name="PATATA" localSheetId="6">#REF!</definedName>
    <definedName name="PATATA" localSheetId="7">#REF!</definedName>
    <definedName name="PATATA" localSheetId="8">#REF!</definedName>
    <definedName name="PATATA" localSheetId="9">#REF!</definedName>
    <definedName name="PATATA" localSheetId="10">#REF!</definedName>
    <definedName name="PATATA" localSheetId="11">#REF!</definedName>
    <definedName name="PATATA" localSheetId="12">#REF!</definedName>
    <definedName name="PATATA" localSheetId="13">#REF!</definedName>
    <definedName name="PATATA" localSheetId="14">#REF!</definedName>
    <definedName name="PATATA" localSheetId="15">#REF!</definedName>
    <definedName name="PATATA" localSheetId="16">#REF!</definedName>
    <definedName name="PATATA" localSheetId="2">#REF!</definedName>
    <definedName name="PATATA" localSheetId="3">#REF!</definedName>
    <definedName name="PATATA" localSheetId="4">#REF!</definedName>
    <definedName name="PATATA">#REF!</definedName>
    <definedName name="ww" localSheetId="5" hidden="1">'[2]PRECIOS CE'!#REF!</definedName>
    <definedName name="ww" localSheetId="6" hidden="1">'[2]PRECIOS CE'!#REF!</definedName>
    <definedName name="ww" localSheetId="7" hidden="1">'[2]PRECIOS CE'!#REF!</definedName>
    <definedName name="ww" localSheetId="8" hidden="1">'[2]PRECIOS CE'!#REF!</definedName>
    <definedName name="ww" localSheetId="9" hidden="1">'[4]PRECIOS CE'!#REF!</definedName>
    <definedName name="ww" localSheetId="10" hidden="1">'[4]PRECIOS CE'!#REF!</definedName>
    <definedName name="ww" localSheetId="11" hidden="1">'[4]PRECIOS CE'!#REF!</definedName>
    <definedName name="ww" localSheetId="12" hidden="1">'[4]PRECIOS CE'!#REF!</definedName>
    <definedName name="ww" localSheetId="13" hidden="1">'[3]PRECIOS CE'!#REF!</definedName>
    <definedName name="ww" localSheetId="14" hidden="1">'[3]PRECIOS CE'!#REF!</definedName>
    <definedName name="ww" localSheetId="15" hidden="1">'[3]PRECIOS CE'!#REF!</definedName>
    <definedName name="ww" localSheetId="16" hidden="1">'[3]PRECIOS CE'!#REF!</definedName>
    <definedName name="ww" localSheetId="1" hidden="1">'[2]PRECIOS CE'!#REF!</definedName>
    <definedName name="ww" localSheetId="2" hidden="1">'[4]PRECIOS CE'!#REF!</definedName>
    <definedName name="ww" localSheetId="3" hidden="1">'[3]PRECIOS CE'!#REF!</definedName>
    <definedName name="ww" localSheetId="4" hidden="1">'[2]PRECIOS CE'!#REF!</definedName>
    <definedName name="ww" hidden="1">'[2]PRECIOS CE'!#REF!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41" i="4" l="1"/>
  <c r="F41" i="4"/>
  <c r="G40" i="4"/>
  <c r="F40" i="4"/>
  <c r="G38" i="4"/>
  <c r="F38" i="4"/>
  <c r="G36" i="4"/>
  <c r="F36" i="4"/>
  <c r="G35" i="4"/>
  <c r="F35" i="4"/>
  <c r="G34" i="4"/>
  <c r="F34" i="4"/>
  <c r="G33" i="4"/>
  <c r="F33" i="4"/>
  <c r="G32" i="4"/>
  <c r="F32" i="4"/>
  <c r="G31" i="4"/>
  <c r="F31" i="4"/>
  <c r="G30" i="4"/>
  <c r="F30" i="4"/>
  <c r="G29" i="4"/>
  <c r="F29" i="4"/>
  <c r="G27" i="4"/>
  <c r="F27" i="4"/>
  <c r="G26" i="4"/>
  <c r="F26" i="4"/>
  <c r="G25" i="4"/>
  <c r="F25" i="4"/>
  <c r="G23" i="4"/>
  <c r="F23" i="4"/>
  <c r="G22" i="4"/>
  <c r="F22" i="4"/>
  <c r="G21" i="4"/>
  <c r="F21" i="4"/>
  <c r="G20" i="4"/>
  <c r="F20" i="4"/>
  <c r="G19" i="4"/>
  <c r="F19" i="4"/>
  <c r="G17" i="4"/>
  <c r="F17" i="4"/>
  <c r="G16" i="4"/>
  <c r="F16" i="4"/>
  <c r="G15" i="4"/>
  <c r="F15" i="4"/>
  <c r="G14" i="4"/>
  <c r="F14" i="4"/>
  <c r="G12" i="4"/>
  <c r="F12" i="4"/>
  <c r="G11" i="4"/>
  <c r="F11" i="4"/>
  <c r="G10" i="4"/>
  <c r="F10" i="4"/>
  <c r="G9" i="4"/>
  <c r="F9" i="4"/>
</calcChain>
</file>

<file path=xl/sharedStrings.xml><?xml version="1.0" encoding="utf-8"?>
<sst xmlns="http://schemas.openxmlformats.org/spreadsheetml/2006/main" count="2241" uniqueCount="610">
  <si>
    <t>1. PRECIOS MEDIOS NACIONALES</t>
  </si>
  <si>
    <t xml:space="preserve">1.1. PRECIOS MEDIOS NACIONALES DE PRODUCTOS AGRÍCOLAS </t>
  </si>
  <si>
    <t>1.1.1. Precios Medios Nacionales de Cereales, Arroz, Oleaginosas, Tortas, Proteicos, Vinos y Aceites.</t>
  </si>
  <si>
    <t>PRODUCTOS AGRÍCOLAS</t>
  </si>
  <si>
    <t>Semana 43</t>
  </si>
  <si>
    <t>Semana 44</t>
  </si>
  <si>
    <t>Variación</t>
  </si>
  <si>
    <t>(especificaciones)</t>
  </si>
  <si>
    <t>23/10-29/10</t>
  </si>
  <si>
    <t>30/10-05/11</t>
  </si>
  <si>
    <t xml:space="preserve">semanal </t>
  </si>
  <si>
    <t>euros</t>
  </si>
  <si>
    <t>%</t>
  </si>
  <si>
    <t>CEREALES</t>
  </si>
  <si>
    <t>(1)</t>
  </si>
  <si>
    <t>Trigo blando panificable (€/t)</t>
  </si>
  <si>
    <t>Trigo duro (€/t)</t>
  </si>
  <si>
    <t>Cebada pienso (€/t)</t>
  </si>
  <si>
    <t>Cebada malta (€/t)</t>
  </si>
  <si>
    <t xml:space="preserve">Maíz grano (€/t)                            </t>
  </si>
  <si>
    <t>ARROZ</t>
  </si>
  <si>
    <t>(2)</t>
  </si>
  <si>
    <t>Arroz cáscara japónica (€/t)</t>
  </si>
  <si>
    <t>Arroz cáscara índica (€/t)</t>
  </si>
  <si>
    <t>(3)</t>
  </si>
  <si>
    <t>Arroz blanco japónica (€/t)</t>
  </si>
  <si>
    <t>Arroz blanco indica (€/t)</t>
  </si>
  <si>
    <t>Arroz blanco vaporizado (€/t)</t>
  </si>
  <si>
    <t>Arroz partido (€/t)</t>
  </si>
  <si>
    <t>SEMILLAS OLEAGINOSAS</t>
  </si>
  <si>
    <t>(4)</t>
  </si>
  <si>
    <t>Pipa de girasol alto oleico (€/t)</t>
  </si>
  <si>
    <t>Pipa de girasol convencional (€/t)</t>
  </si>
  <si>
    <t>Colza (€/t)</t>
  </si>
  <si>
    <t>TORTAS DE GIRASOL Y SOJA</t>
  </si>
  <si>
    <t>(9)</t>
  </si>
  <si>
    <t>Torta de girasol. 34%-36% proteina (€/t)</t>
  </si>
  <si>
    <t>Torta de soja. 44%-47% proteina (€/t)</t>
  </si>
  <si>
    <t>PROTEICOS</t>
  </si>
  <si>
    <t>(10)</t>
  </si>
  <si>
    <t>Alfalfa. Balas 1ª Cat. 16,5%-18% proteina (€/t)</t>
  </si>
  <si>
    <t>Alfalfa. Pellets estándar. 14%-16% proteina (€/t)</t>
  </si>
  <si>
    <t>Guisantes secos (€/t)</t>
  </si>
  <si>
    <t>Lentejas (€/t)</t>
  </si>
  <si>
    <t>Garbanzos (€/t)</t>
  </si>
  <si>
    <t>Habas secas (€/t)</t>
  </si>
  <si>
    <t xml:space="preserve">VINOS </t>
  </si>
  <si>
    <t>(5)</t>
  </si>
  <si>
    <t xml:space="preserve">Vino blanco sin DOP/IGP (€/hectolitro) </t>
  </si>
  <si>
    <t xml:space="preserve">Vino tinto sin DOP/IGP, 12 p. color (€/hectolitro) </t>
  </si>
  <si>
    <t>ACEITE DE OLIVA Y ORUJO</t>
  </si>
  <si>
    <t>(6)</t>
  </si>
  <si>
    <t xml:space="preserve">Aceite de oliva virgen extra &lt; 0,8º (€/100 kg)  </t>
  </si>
  <si>
    <t xml:space="preserve">Aceite de oliva virgen, de 0,8º a 2º (€/100 kg)  </t>
  </si>
  <si>
    <t>Aceite de oliva lampante &gt; 2º (€/100 kg)</t>
  </si>
  <si>
    <t>(7)</t>
  </si>
  <si>
    <t xml:space="preserve">Aceite de oliva refinado (€/100 kg) </t>
  </si>
  <si>
    <t>(8)</t>
  </si>
  <si>
    <t xml:space="preserve">Aceite de orujo de oliva crudo (€/100 kg) </t>
  </si>
  <si>
    <t xml:space="preserve">Aceite de orujo de oliva refinado (€/100 kg) </t>
  </si>
  <si>
    <t xml:space="preserve">ACEITE DE GIRASOL </t>
  </si>
  <si>
    <t>Aceite de girasol refinado convencional (€/100 kg)</t>
  </si>
  <si>
    <t>Aceite de girasol refinado alto oleico (€/100 kg)</t>
  </si>
  <si>
    <t>ACEITE DE SOJA</t>
  </si>
  <si>
    <t>Aceite refinado de soja (€/100 kg)</t>
  </si>
  <si>
    <t>ACEITUNA DE MESA</t>
  </si>
  <si>
    <t>(11)</t>
  </si>
  <si>
    <t xml:space="preserve">Aceituna de mesa, media de variedades (€/100 kg) </t>
  </si>
  <si>
    <t xml:space="preserve">Variedad Cacereña (€/100 kg) </t>
  </si>
  <si>
    <t xml:space="preserve">Variedad Gordal (€/100 kg) </t>
  </si>
  <si>
    <t xml:space="preserve">Variedad Hojiblanca (€/100 kg) </t>
  </si>
  <si>
    <t xml:space="preserve">Variedad Manzanilla (€/100 kg) </t>
  </si>
  <si>
    <r>
      <t>Posición comercial:</t>
    </r>
    <r>
      <rPr>
        <sz val="10"/>
        <rFont val="Verdana"/>
        <family val="2"/>
      </rPr>
      <t xml:space="preserve"> </t>
    </r>
  </si>
  <si>
    <t xml:space="preserve">(1) Salida de almacén cargado o entregado al transformador después de intermediario; (2) Granel sobre almacén agricultor/cooperativa </t>
  </si>
  <si>
    <t>(3) Salida granel industria; (4) Almacén comprador mayorista; (5) Salida bodega; (6) Salida almazara; (7) Salida industria refinadora</t>
  </si>
  <si>
    <t>(8) Salida industria extractora; (9) Salida industria molturadora; (10) Salida industria deshidratadora; (11) Entrada a entamadora</t>
  </si>
  <si>
    <t>COMENTARIOS DE MERCADO</t>
  </si>
  <si>
    <t>Subdirección General de Análisis, Coordinación y Estadística</t>
  </si>
  <si>
    <t>1.1.2. Precios Medios Nacionales en Origen de Frutas y Hortalízas</t>
  </si>
  <si>
    <t>23/10 - 29/10</t>
  </si>
  <si>
    <t>30/10 - 05/11</t>
  </si>
  <si>
    <t>FRUTAS</t>
  </si>
  <si>
    <t>Clementina (€/100 kg)</t>
  </si>
  <si>
    <t>Limón (€/100 kg)</t>
  </si>
  <si>
    <t>Mandarina (€/100 kg)</t>
  </si>
  <si>
    <t>Naranja Grupo Blancas (€/100 kg)</t>
  </si>
  <si>
    <t>Naranja Salustiana (€/100 kg)*</t>
  </si>
  <si>
    <t>Naranja Grupo Navel (€/100 kg)</t>
  </si>
  <si>
    <t>Naranja Lanelate (€/100 kg)*</t>
  </si>
  <si>
    <t>Naranja Navel (€/100 kg)*</t>
  </si>
  <si>
    <t>Naranja Navelina (€/100 kg)*</t>
  </si>
  <si>
    <t>Satsuma (€/100 kg)</t>
  </si>
  <si>
    <t>Manzana Fuji (€/100 kg)*</t>
  </si>
  <si>
    <t>Manzana Gala (€/100 kg)*</t>
  </si>
  <si>
    <t>Manzana Golden (€/100 kg)*</t>
  </si>
  <si>
    <t>Manzana Granny Smith (€/100 kg)*</t>
  </si>
  <si>
    <t>Manzana Red Delicious y demás var. rojas (€/100 kg)*</t>
  </si>
  <si>
    <t>Pera Blanquilla (€/100 kg)</t>
  </si>
  <si>
    <t>Pera Conferencia (€/100 kg)</t>
  </si>
  <si>
    <t>Ciruela (€/100 kg)</t>
  </si>
  <si>
    <t>Melocotón carne amarilla (€/100 kg)*</t>
  </si>
  <si>
    <t>Aguacate (€/100 kg)</t>
  </si>
  <si>
    <t>Caqui (€/100 kg)</t>
  </si>
  <si>
    <t>Granada (€/100 kg)</t>
  </si>
  <si>
    <t>Higos y brevas (€/100 kg)</t>
  </si>
  <si>
    <t>Plátano (€/100 kg)*</t>
  </si>
  <si>
    <t>Uva de mesa con semillas (€/100 kg)</t>
  </si>
  <si>
    <t>Uva de mesa sin semillas (€/100 kg)</t>
  </si>
  <si>
    <t>HORTALIZAS</t>
  </si>
  <si>
    <t>Acelga (€/100 kg)</t>
  </si>
  <si>
    <t>Ajo (€/100 kg)</t>
  </si>
  <si>
    <t>Alcachofa (€/100 kg)</t>
  </si>
  <si>
    <t>Berenjena (€/100 kg)</t>
  </si>
  <si>
    <t>Brócoli (€/100 kg)</t>
  </si>
  <si>
    <t>Calabacín (€/100 kg)</t>
  </si>
  <si>
    <t>Cebolla (€/100 kg)</t>
  </si>
  <si>
    <t>Champiñón (€/100 kg)</t>
  </si>
  <si>
    <t>Coliflor (€/100 kg)</t>
  </si>
  <si>
    <t>Col Repollo de hoja lisa (€/100 kg)</t>
  </si>
  <si>
    <t>Escarola (€/100 ud)</t>
  </si>
  <si>
    <t>Espinaca (€/100 kg)</t>
  </si>
  <si>
    <t>Haba verde (€/100 kg)</t>
  </si>
  <si>
    <t>Judía verde tipo plana (€/100 kg)</t>
  </si>
  <si>
    <t>Lechuga Romana (€/100 ud)</t>
  </si>
  <si>
    <t>Pepino (€/100 kg)</t>
  </si>
  <si>
    <t>Pimiento verde tipo italiano (€/100 kg)</t>
  </si>
  <si>
    <t>Puerro (€/100 kg)</t>
  </si>
  <si>
    <t>Tomate cereza (€/100 kg)*</t>
  </si>
  <si>
    <t>Tomate racimo (€/100 kg)*</t>
  </si>
  <si>
    <r>
      <t>Tomate redondo liso</t>
    </r>
    <r>
      <rPr>
        <vertAlign val="superscript"/>
        <sz val="11"/>
        <color indexed="8"/>
        <rFont val="Verdana"/>
        <family val="2"/>
      </rPr>
      <t xml:space="preserve"> </t>
    </r>
    <r>
      <rPr>
        <sz val="11"/>
        <color indexed="8"/>
        <rFont val="Verdana"/>
        <family val="2"/>
      </rPr>
      <t>(€/100 kg)*</t>
    </r>
  </si>
  <si>
    <t xml:space="preserve">Zanahoria (€/100 kg) </t>
  </si>
  <si>
    <t xml:space="preserve">Patata (€/100 kg) </t>
  </si>
  <si>
    <r>
      <t>Posición comercial:</t>
    </r>
    <r>
      <rPr>
        <sz val="11"/>
        <rFont val="Verdana"/>
        <family val="2"/>
      </rPr>
      <t xml:space="preserve"> </t>
    </r>
  </si>
  <si>
    <t>(1) Granel: En árbol, finca, almacén agricultor, alhóndiga, lonja, etc. En cítricos y uva de mesa, los precios se dan "en árbol" y "en cepa" respectivamente. Los precios del plátano, por las peculiaridades de su comercialización, son estimados a partir de las cotizaciones obtenidas y contrastadas por la organización de productores (OP), en la posición comercial "venta en verde al madurador".</t>
  </si>
  <si>
    <t>*Precios notificados a la Comisión Europea (art. 11 y anexo I.5.c del Reglamento de Ejecución (UE) 2017/1185).</t>
  </si>
  <si>
    <t>1.2. PRECIOS MEDIOS NACIONALES DE PRODUCTOS GANADEROS</t>
  </si>
  <si>
    <t>1.2.1. Precios Medios Nacionales de Productos Ganaderos</t>
  </si>
  <si>
    <t>PRODUCTOS GANADEROS</t>
  </si>
  <si>
    <t>23-29/10</t>
  </si>
  <si>
    <t>VACUNO</t>
  </si>
  <si>
    <t>Ternera, 180-300 kilos (€/100 kg canal)</t>
  </si>
  <si>
    <t>Machos de 12 a 24 meses (Clase R) (€/100 kg canal)</t>
  </si>
  <si>
    <t>Animales de 8 a 12 meses (Clase R) ( (€/100 kg canal)</t>
  </si>
  <si>
    <t>Bovino vivo, conjunto categorías (€/100 kg vivo)</t>
  </si>
  <si>
    <t>CORDERO</t>
  </si>
  <si>
    <t>Corderos 9-19 kilos (€/100 kg canal)</t>
  </si>
  <si>
    <t xml:space="preserve">Corderos 12-16 kilos (€/100 kg canal) </t>
  </si>
  <si>
    <t xml:space="preserve">Corderos Ligeros (12-13 kilos) (€/100 kg canal) </t>
  </si>
  <si>
    <t xml:space="preserve">Corderos Pesados (13-16 kilos) (€/100 kg canal) </t>
  </si>
  <si>
    <t>PORCINO</t>
  </si>
  <si>
    <t xml:space="preserve">Porcino &gt;60% magro (Clase S) (€/100 kg canal) </t>
  </si>
  <si>
    <t xml:space="preserve">Porcino 60-55% magro (Clase E) (€/100 kg canal) </t>
  </si>
  <si>
    <t xml:space="preserve">Porcino 55-50% magro (Clase U) (€/100 kg canal) </t>
  </si>
  <si>
    <t xml:space="preserve">Porcino 50-45% magro (Clase R) (€/100 kg canal) </t>
  </si>
  <si>
    <t>Lechon 20 kg (€/unidad)</t>
  </si>
  <si>
    <t>POLLO</t>
  </si>
  <si>
    <t xml:space="preserve">(2) </t>
  </si>
  <si>
    <t>Pollo, media de canales del 83% y 65% rdto. (€/100 kg canal)</t>
  </si>
  <si>
    <t xml:space="preserve">Pollo P10 (83% rdto.) (€/100 kg canal) </t>
  </si>
  <si>
    <t>Pollo P90 (65% rdto.) (€/100 kg canal)</t>
  </si>
  <si>
    <t>HUEVOS</t>
  </si>
  <si>
    <t>Huevos Tipo Jaula, media Clase L y M (€/100 kg)</t>
  </si>
  <si>
    <t>Huevos Tipo Jaula - Clase L (€/docena)</t>
  </si>
  <si>
    <t xml:space="preserve">Huevos Tipo Jaula - Clase M (€/docena) </t>
  </si>
  <si>
    <t>Huevos Tipo Suelo media Clase L y M (€/100 kg)</t>
  </si>
  <si>
    <t>Huevos Tipo Suelo - Clase L (€/docena)</t>
  </si>
  <si>
    <t xml:space="preserve">Huevos Tipo Suelo - Clase M (€/docena) </t>
  </si>
  <si>
    <t>Huevos Tipo Campero, media Clase L y M (€/100 kg)</t>
  </si>
  <si>
    <t>Huevos Tipo Campero- Mezcla Clase L y M (€/docena)</t>
  </si>
  <si>
    <t>CONEJO</t>
  </si>
  <si>
    <t>Conejo 1,8-2,2 kilo,vivo (€/100 kg)</t>
  </si>
  <si>
    <t>LECHE Y PRODUCTOS LÁCTEOS</t>
  </si>
  <si>
    <t>Suero de leche en polvo (€/100 kg)</t>
  </si>
  <si>
    <t>Mantequilla sin sal (formato 25 kg) (€/100 kg)</t>
  </si>
  <si>
    <t>Leche cruda de vaca (€/100 kg). Fuente: INFOLAC</t>
  </si>
  <si>
    <t>Precio septiembre 2023: 50 €/100 kg</t>
  </si>
  <si>
    <t>MIEL Y PRODUCTOS APÍCOLAS</t>
  </si>
  <si>
    <t>Miel multifloral a granel (€/100 kg)</t>
  </si>
  <si>
    <t>Precio julio 2023: 357,51 €/100 kg</t>
  </si>
  <si>
    <t>Miel multifloral envasada (€/100 kg)</t>
  </si>
  <si>
    <t>Precio julio 2023: 558,87 €/100 kg</t>
  </si>
  <si>
    <t>Polen a granel (€/100 kg)</t>
  </si>
  <si>
    <t>Precio julio 2023: 824,63 €/100 kg</t>
  </si>
  <si>
    <t>Polen envasado (€/100 kg)</t>
  </si>
  <si>
    <t>Precio julio 2023: 1.180,88 €/100 kg</t>
  </si>
  <si>
    <t xml:space="preserve">(1) Entrada matadero; (2) Salida muelle matadero; (3) Salida muelle centro de embalaje; (4) Salida granja; </t>
  </si>
  <si>
    <t>(5) Precio pagado al ganadero; (6) Precio franco fábrica sin impuestos ni costes; (7) Venta a la industria o mayorista</t>
  </si>
  <si>
    <t>2.- PRECIOS EN MERCADOS REPRESENTATIVOS DE CEREALES, ALFALFA, ARROZ, VINOS,  ACEITES Y SEMILLA DE GIRASOL</t>
  </si>
  <si>
    <t>2.1. PRECIOS EN MERCADOS REPRESENTATIVOS DE CEREALES, ALFALFA Y ARROZ</t>
  </si>
  <si>
    <t>2.1.1.  Precios Medios en Mercados Representativos: Trigo y Alfalfa</t>
  </si>
  <si>
    <t>Precios en Euro/Tonelada</t>
  </si>
  <si>
    <t>REGLAMENTO (UE) 2017/1185 DE LA COMISION. Artículo 11, Anexo I. 1. (trigo); Artículo 12 (a), Anexo II.2 (alfalfa)</t>
  </si>
  <si>
    <t>TRIGO: Salida de almacén cargado o entregado al transformador después de intermediario. Mercancia nacional y/o importada.</t>
  </si>
  <si>
    <t>ALFALFA: Salida industria deshidratadora</t>
  </si>
  <si>
    <t xml:space="preserve">    PRODUCTO</t>
  </si>
  <si>
    <t>MERCADO
REPRESENTATIVO</t>
  </si>
  <si>
    <t>Semana 43
23-29/10
2023</t>
  </si>
  <si>
    <t>Semana 44
30/10-05/11
2023</t>
  </si>
  <si>
    <t>Variación
 €</t>
  </si>
  <si>
    <t xml:space="preserve"> Trigo Blando Panificable</t>
  </si>
  <si>
    <t xml:space="preserve">   Albacete</t>
  </si>
  <si>
    <t xml:space="preserve">   Ávila</t>
  </si>
  <si>
    <t xml:space="preserve">   Barcelona</t>
  </si>
  <si>
    <t xml:space="preserve">   Burgos</t>
  </si>
  <si>
    <t xml:space="preserve">   Cádiz</t>
  </si>
  <si>
    <t xml:space="preserve">   Ciudad Real</t>
  </si>
  <si>
    <t xml:space="preserve">   Cuenca</t>
  </si>
  <si>
    <t xml:space="preserve">   Guadalajara</t>
  </si>
  <si>
    <t xml:space="preserve">   Huesca</t>
  </si>
  <si>
    <t xml:space="preserve">   León</t>
  </si>
  <si>
    <t xml:space="preserve">   Lérida</t>
  </si>
  <si>
    <t xml:space="preserve">   Madrid</t>
  </si>
  <si>
    <t xml:space="preserve">   Murcia</t>
  </si>
  <si>
    <t xml:space="preserve">   Navarra</t>
  </si>
  <si>
    <t xml:space="preserve">   Palencia</t>
  </si>
  <si>
    <t xml:space="preserve">   Pontevedra</t>
  </si>
  <si>
    <t xml:space="preserve">   Salamanca</t>
  </si>
  <si>
    <t xml:space="preserve">   Segovia</t>
  </si>
  <si>
    <t xml:space="preserve">   Sevilla</t>
  </si>
  <si>
    <t xml:space="preserve">   Soria</t>
  </si>
  <si>
    <t xml:space="preserve">   Tarragona</t>
  </si>
  <si>
    <t xml:space="preserve">   Toledo</t>
  </si>
  <si>
    <t xml:space="preserve">   Valladolid</t>
  </si>
  <si>
    <t xml:space="preserve">   Zamora</t>
  </si>
  <si>
    <t xml:space="preserve">   Zaragoza</t>
  </si>
  <si>
    <t xml:space="preserve"> Trigo Duro</t>
  </si>
  <si>
    <t xml:space="preserve">   Córdoba</t>
  </si>
  <si>
    <t xml:space="preserve"> Alfalfa Balas</t>
  </si>
  <si>
    <t xml:space="preserve">   Teruel</t>
  </si>
  <si>
    <t xml:space="preserve"> Alfalfa Pellets</t>
  </si>
  <si>
    <t>2.1.2.  Precios Medios en Mercados Representativos: Cebada</t>
  </si>
  <si>
    <t>REGLAMENTO (UE) 2017/1185 DE LA COMISION. Artículo 11, Anexo I. 1.</t>
  </si>
  <si>
    <t>Salida de almacén cargado o entregado al transformador después de intermediario. Mercancia nacional y/o importada.</t>
  </si>
  <si>
    <t xml:space="preserve"> Cebada Pienso</t>
  </si>
  <si>
    <t xml:space="preserve">   La Coruña</t>
  </si>
  <si>
    <t xml:space="preserve">   Granada</t>
  </si>
  <si>
    <t xml:space="preserve"> Cebada Malta</t>
  </si>
  <si>
    <t>2.1.3.  Precios Medios en Mercados Representativos: Maíz y Arroz</t>
  </si>
  <si>
    <t>REGLAMENTO (UE) 2017/1185 DE LA COMISION. Artículo 11, Anexo I. 1. Cereales y 2 Arroz</t>
  </si>
  <si>
    <t>Maíz grano: precios salida de almacén cargado. Mercancia nacional y/o importada.</t>
  </si>
  <si>
    <t>Arroz cáscara precios salida almacén agricultor o en cooperativa, y arroz blanco precios salida industria</t>
  </si>
  <si>
    <t>PRODUCTO</t>
  </si>
  <si>
    <t>Maiz Grano</t>
  </si>
  <si>
    <t xml:space="preserve">   Badajoz</t>
  </si>
  <si>
    <t xml:space="preserve">   Cáceres</t>
  </si>
  <si>
    <t xml:space="preserve">   Gerona</t>
  </si>
  <si>
    <t>Arroz cáscara (Indica)</t>
  </si>
  <si>
    <t xml:space="preserve">   Valencia</t>
  </si>
  <si>
    <t>Arroz cáscara (Japónica)</t>
  </si>
  <si>
    <t>Arroz blanco (Indica)</t>
  </si>
  <si>
    <t>Arroz blanco (Japónica)</t>
  </si>
  <si>
    <t xml:space="preserve">Arroz blanco vaporizado </t>
  </si>
  <si>
    <t>Arroz partido</t>
  </si>
  <si>
    <t>2.2. PRECIOS EN MERCADOS REPRESENTATIVOS DE VINOS</t>
  </si>
  <si>
    <t>R. EJECUCIÓN (UE)  2017/1185 DE LA COMISION. Artículo 11, Anexo II. 3.</t>
  </si>
  <si>
    <t>En €/hectólitro, salida bodega, a granel, pago al contado sin I. V. A.</t>
  </si>
  <si>
    <t>Vino Blanco sin DOP/IPG</t>
  </si>
  <si>
    <t>Vino Tinto sin DOP / IPG</t>
  </si>
  <si>
    <t>Precio de vino tinto referido al producto de 12 puntos de color</t>
  </si>
  <si>
    <t>2.3. PRECIOS EN MERCADOS REPRESENTATIVOS DE ACEITES Y SEMILLAS DE GIRASOL</t>
  </si>
  <si>
    <t xml:space="preserve">           Aceites. Precios salida almazara/orujera/refinadora, en €/100 kg, sin I.V.A. Rgto. 2017/1185. Art.11. Anexo I.3.</t>
  </si>
  <si>
    <t xml:space="preserve"> Semilla de girasol. Precios en almacén del comprador mayorista, en €/t, sin I.V.A. Rgto 2017/1185. Art. 8</t>
  </si>
  <si>
    <t>PRODUCTO Y ESPECIFICACIONES</t>
  </si>
  <si>
    <t>ACEITE DE OLIVA VIRGEN EXTRA</t>
  </si>
  <si>
    <t>Menos de 0,8º</t>
  </si>
  <si>
    <t xml:space="preserve">   Almería</t>
  </si>
  <si>
    <t xml:space="preserve">   Huelva</t>
  </si>
  <si>
    <t xml:space="preserve">   Jaén</t>
  </si>
  <si>
    <t xml:space="preserve">   Málaga</t>
  </si>
  <si>
    <t xml:space="preserve">ACEITE DE OLIVA VIRGEN </t>
  </si>
  <si>
    <t>De 0,8º a 2º</t>
  </si>
  <si>
    <t>ACEITE DE OLIVA LAMPANTE</t>
  </si>
  <si>
    <t>Más de 2º</t>
  </si>
  <si>
    <t>ACEITE DE OLIVA REFINADO</t>
  </si>
  <si>
    <t xml:space="preserve">ACEITE DE ORUJO DE OLIVA CRUDO </t>
  </si>
  <si>
    <t>ACEITE DE ORUJO DE OLIVA REFINADO</t>
  </si>
  <si>
    <t>PIPA DE GIRASOL</t>
  </si>
  <si>
    <t xml:space="preserve">   Centro</t>
  </si>
  <si>
    <t>Alto oleico</t>
  </si>
  <si>
    <t xml:space="preserve">   Norte</t>
  </si>
  <si>
    <t xml:space="preserve">   Sur</t>
  </si>
  <si>
    <t>Convencional</t>
  </si>
  <si>
    <t>3.  PRECIOS DE PRODUCCIÓN DE FRUTAS Y HORTALIZAS EN EL MERCADO INTERIOR</t>
  </si>
  <si>
    <t>3.1. PRECIOS DE PRODUCCIÓN EN EL MERCADO INTERIOR FRUTAS</t>
  </si>
  <si>
    <t xml:space="preserve">3.1.1. Precios de Producción de Frutas en el Mercado Interior: </t>
  </si>
  <si>
    <t>Precios diarios y Precios Medios Ponderados Semanales en mercados representativos provinciales.</t>
  </si>
  <si>
    <t>Precios a la salida del centro de acondicionamiento de productos seleccionados, embalados y, en su caso, en palés (€/100 kg peso neto)</t>
  </si>
  <si>
    <t>CÍTRICOS</t>
  </si>
  <si>
    <t>MERCADO</t>
  </si>
  <si>
    <t xml:space="preserve">VARIEDAD </t>
  </si>
  <si>
    <t>CAT.</t>
  </si>
  <si>
    <t>CALIBRE</t>
  </si>
  <si>
    <t xml:space="preserve"> </t>
  </si>
  <si>
    <t>DIA/MES</t>
  </si>
  <si>
    <t>O TIPO</t>
  </si>
  <si>
    <t>PMPS</t>
  </si>
  <si>
    <t>CLEMENTINA</t>
  </si>
  <si>
    <t>Castellón</t>
  </si>
  <si>
    <t>Arrufatina</t>
  </si>
  <si>
    <t>I</t>
  </si>
  <si>
    <t>1X-3</t>
  </si>
  <si>
    <t>--</t>
  </si>
  <si>
    <t>Valencia</t>
  </si>
  <si>
    <t>Clemenpons</t>
  </si>
  <si>
    <t>Clemenrubí/PRI23</t>
  </si>
  <si>
    <t>Clemenules</t>
  </si>
  <si>
    <t>Loretina</t>
  </si>
  <si>
    <t>Marisol</t>
  </si>
  <si>
    <t>Oronules</t>
  </si>
  <si>
    <t>Huelva</t>
  </si>
  <si>
    <t>Todas las variedades</t>
  </si>
  <si>
    <t>Sevilla</t>
  </si>
  <si>
    <t>Tarragona</t>
  </si>
  <si>
    <t>LIMÓN</t>
  </si>
  <si>
    <t>Alicante</t>
  </si>
  <si>
    <t>Fino</t>
  </si>
  <si>
    <t>3-4</t>
  </si>
  <si>
    <t>Málaga</t>
  </si>
  <si>
    <t>Murcia</t>
  </si>
  <si>
    <t>MANDARINA</t>
  </si>
  <si>
    <t>Almería</t>
  </si>
  <si>
    <t>1-2</t>
  </si>
  <si>
    <t>NARANJA</t>
  </si>
  <si>
    <t>Navel</t>
  </si>
  <si>
    <t>3-6</t>
  </si>
  <si>
    <t>Navelina</t>
  </si>
  <si>
    <t>SATSUMA</t>
  </si>
  <si>
    <t>Owari</t>
  </si>
  <si>
    <t>FRUTAS DE PEPITA</t>
  </si>
  <si>
    <t>MANZANA</t>
  </si>
  <si>
    <t>Gerona</t>
  </si>
  <si>
    <t>Fuji</t>
  </si>
  <si>
    <t xml:space="preserve">65-80 </t>
  </si>
  <si>
    <t>Navarra</t>
  </si>
  <si>
    <t>Gala</t>
  </si>
  <si>
    <t>Lérida</t>
  </si>
  <si>
    <t>Zaragoza</t>
  </si>
  <si>
    <t>Golden Delicious</t>
  </si>
  <si>
    <t>Huesca</t>
  </si>
  <si>
    <t>León</t>
  </si>
  <si>
    <t>Granny Smith</t>
  </si>
  <si>
    <t>-</t>
  </si>
  <si>
    <t>Red Delicious</t>
  </si>
  <si>
    <t>Reineta</t>
  </si>
  <si>
    <t>PERA</t>
  </si>
  <si>
    <t>Blanquilla</t>
  </si>
  <si>
    <t xml:space="preserve">55-60 </t>
  </si>
  <si>
    <t>La Rioja</t>
  </si>
  <si>
    <t>Conferencia</t>
  </si>
  <si>
    <t>60-65+</t>
  </si>
  <si>
    <t>Ercolini</t>
  </si>
  <si>
    <t xml:space="preserve">50-60 </t>
  </si>
  <si>
    <t>FRUTAS DE HUESO</t>
  </si>
  <si>
    <t>CIRUELA</t>
  </si>
  <si>
    <t>Todos los tipos y variedades</t>
  </si>
  <si>
    <t>35 mm ó superior</t>
  </si>
  <si>
    <t>MELOCOTÓN</t>
  </si>
  <si>
    <t>Teruel</t>
  </si>
  <si>
    <t>Pulpa amarilla</t>
  </si>
  <si>
    <t>A/B</t>
  </si>
  <si>
    <t>OTRAS FRUTAS</t>
  </si>
  <si>
    <t>UVA DE MESA</t>
  </si>
  <si>
    <t>Aledo</t>
  </si>
  <si>
    <t>Apirenas Blancas</t>
  </si>
  <si>
    <t>Apirenas rojas</t>
  </si>
  <si>
    <t>D. María</t>
  </si>
  <si>
    <t>Dominga</t>
  </si>
  <si>
    <t>Red Globe</t>
  </si>
  <si>
    <t>Todas las variedades sin pepitas</t>
  </si>
  <si>
    <t>3.1.2. Precios de Producción de Frutas en el Mercado Interior: Precios Medios Ponderados Semanales Nacionales</t>
  </si>
  <si>
    <t xml:space="preserve">Referencia: Reglamento Delegado (UE) 2017/891 de la Comisión, de 13 de marzo (DOUE de 25 de mayo). Art. 55 y Anexo VI </t>
  </si>
  <si>
    <t>Precios a la salida del centro de acondicionamiento de productos seleccionados, embalados y, en su caso, en palés (€/100kg peso neto)</t>
  </si>
  <si>
    <t>PRECIO MEDIO PONDERADO SEMANAL NACIONAL</t>
  </si>
  <si>
    <t>Semana 44- 2023: 30/10 -05/11</t>
  </si>
  <si>
    <t>ESPAÑA</t>
  </si>
  <si>
    <t>mm</t>
  </si>
  <si>
    <t>Golden delicious</t>
  </si>
  <si>
    <t>65-80</t>
  </si>
  <si>
    <t>Red Delicious y demás Var. Rojas</t>
  </si>
  <si>
    <t>Todos los tipos y variedades con pepitas</t>
  </si>
  <si>
    <t>Todos los tipos y variedades sin pepitas</t>
  </si>
  <si>
    <t>3.2. PRECIOS DE PRODUCCIÓN EN EL MERCADO INTERIOR: PRODUCTOS HORTÍCOLAS</t>
  </si>
  <si>
    <t xml:space="preserve">3.2.1. Precios de Producción de Hortícolas en el Mercado Interior: </t>
  </si>
  <si>
    <t>ACELGA</t>
  </si>
  <si>
    <t>Lugo</t>
  </si>
  <si>
    <t>Madrid</t>
  </si>
  <si>
    <t>AJO</t>
  </si>
  <si>
    <t>Ciudad Real</t>
  </si>
  <si>
    <t>Blanco</t>
  </si>
  <si>
    <t>50-60 mm</t>
  </si>
  <si>
    <t>Cuenca</t>
  </si>
  <si>
    <t>Toledo</t>
  </si>
  <si>
    <t>Albacete</t>
  </si>
  <si>
    <t>Morado</t>
  </si>
  <si>
    <t>50-80 mm</t>
  </si>
  <si>
    <t>Córdoba</t>
  </si>
  <si>
    <t>Primavera</t>
  </si>
  <si>
    <t>ALCACHOFA</t>
  </si>
  <si>
    <t>APIO</t>
  </si>
  <si>
    <t>Verde</t>
  </si>
  <si>
    <t>BERENJENA</t>
  </si>
  <si>
    <t>BRÓCOLI</t>
  </si>
  <si>
    <t>CALABACÍN</t>
  </si>
  <si>
    <t>14-21 g</t>
  </si>
  <si>
    <t>CALABAZA</t>
  </si>
  <si>
    <t>Cacahuete</t>
  </si>
  <si>
    <t>CEBOLLA</t>
  </si>
  <si>
    <t>Ávila</t>
  </si>
  <si>
    <t>Segovia</t>
  </si>
  <si>
    <t>CHAMPIÑÓN</t>
  </si>
  <si>
    <t>Cerrado</t>
  </si>
  <si>
    <t>30-65 mm</t>
  </si>
  <si>
    <t>COLIFLOR</t>
  </si>
  <si>
    <t>Barcelona</t>
  </si>
  <si>
    <t>Granada</t>
  </si>
  <si>
    <t>COL-REPOLLO</t>
  </si>
  <si>
    <t>Hoja lisa</t>
  </si>
  <si>
    <t>La Coruña</t>
  </si>
  <si>
    <t>Pontevedra</t>
  </si>
  <si>
    <t>ESCAROLA</t>
  </si>
  <si>
    <t>ESPINACA</t>
  </si>
  <si>
    <t>JUDÍA VERDE</t>
  </si>
  <si>
    <t>Plana</t>
  </si>
  <si>
    <t>LECHUGA</t>
  </si>
  <si>
    <t>Baby</t>
  </si>
  <si>
    <t>Iceberg</t>
  </si>
  <si>
    <t>400g y+</t>
  </si>
  <si>
    <t>Romana</t>
  </si>
  <si>
    <t>PEPINO</t>
  </si>
  <si>
    <t>De Almería</t>
  </si>
  <si>
    <t>350-500 g</t>
  </si>
  <si>
    <t>Español</t>
  </si>
  <si>
    <t>PIMIENTO</t>
  </si>
  <si>
    <t>Cuadrado Color</t>
  </si>
  <si>
    <t>70 mm y +</t>
  </si>
  <si>
    <t>Cuadrado Verde</t>
  </si>
  <si>
    <t>Italiano Verde</t>
  </si>
  <si>
    <t>41 mm y +</t>
  </si>
  <si>
    <t>PUERRO</t>
  </si>
  <si>
    <t>TOMATE</t>
  </si>
  <si>
    <t>Cereza</t>
  </si>
  <si>
    <t>Racimo</t>
  </si>
  <si>
    <t>Redondo</t>
  </si>
  <si>
    <t>57-100mm</t>
  </si>
  <si>
    <t>ZANAHORIA</t>
  </si>
  <si>
    <t>Valladolid</t>
  </si>
  <si>
    <t>3.2.2. Precios de Producción de Hortícolas en el Mercado Interior: Precios Medios Ponderados Semanales Nacionales</t>
  </si>
  <si>
    <t>45-55 mm</t>
  </si>
  <si>
    <t>40+/70+</t>
  </si>
  <si>
    <t>14-21</t>
  </si>
  <si>
    <t>Medio (30-65 mm)</t>
  </si>
  <si>
    <t>400 g o superior</t>
  </si>
  <si>
    <t>Variedades lisas</t>
  </si>
  <si>
    <t>40 mm o superior</t>
  </si>
  <si>
    <t>4. PRECIOS REPRESENTATIVOS DE PRODUCTOS GANADEROS</t>
  </si>
  <si>
    <t>4.1. PRECIOS REPRESENTATIVOS DE PRODUCTOS GANADEROS: BOVINO</t>
  </si>
  <si>
    <t>4.1.1.  Precios Medios Nacionales de Canales de Bovino Pesado</t>
  </si>
  <si>
    <t>PRECIO MEDIO NACIONAL ( €/100kg Canal) DE CANALES DE BOVINO PESADO SEGÚN MODELO COMUNITARIO</t>
  </si>
  <si>
    <t xml:space="preserve">   </t>
  </si>
  <si>
    <t>DE CLASIFICACIÓN   R 2017/1182, R 2017/1184, RD 815/2018  (Euro/100kg canal)</t>
  </si>
  <si>
    <t>CLASE DE CONFORMACIÓN Y</t>
  </si>
  <si>
    <t>Semana 43
23-29/10           2023</t>
  </si>
  <si>
    <t>Semana 44
30/10-05/11           2023</t>
  </si>
  <si>
    <t>CATEGORÍA</t>
  </si>
  <si>
    <t xml:space="preserve">DE ESTADO DE </t>
  </si>
  <si>
    <t>Variación €</t>
  </si>
  <si>
    <t>ENGRASAMIENTO</t>
  </si>
  <si>
    <t>Categoría A: Canales de machos jovenes sin castrar de más de un año y menos de dos</t>
  </si>
  <si>
    <t>Muy buena y poco cubierta (U-2)</t>
  </si>
  <si>
    <t>Muy buena y cubierta (U-3)</t>
  </si>
  <si>
    <t>Precio medio ponderado Categoría U</t>
  </si>
  <si>
    <t>Buena y poco cubierta (R-2)</t>
  </si>
  <si>
    <t>Buena y cubierta (R-3)</t>
  </si>
  <si>
    <t>Precio medio ponderado Categoría R</t>
  </si>
  <si>
    <t>Menos buena y poco cubierta (O-2)</t>
  </si>
  <si>
    <t>Menos buena y cubierta  (O-3)</t>
  </si>
  <si>
    <t>Precio medio ponderado Categoría O</t>
  </si>
  <si>
    <t>Categoría D: Canales de hembras que hayan parido</t>
  </si>
  <si>
    <t>Mediocre  y poco cubierta (P-2)</t>
  </si>
  <si>
    <t>Mediocre y cubierta  (P-3)</t>
  </si>
  <si>
    <t>Precio medio ponderado Categoría P</t>
  </si>
  <si>
    <t>Buena y grasa (R-4)</t>
  </si>
  <si>
    <t>Menos buena y cubierta (O-3)</t>
  </si>
  <si>
    <t>Menos buena y grasa (O-4)</t>
  </si>
  <si>
    <t>Categoría E: Canales de otras hembras ( de 12 meses o más)</t>
  </si>
  <si>
    <t>Categoría Z: Canales de animales desde 8 a menos de 12 meses</t>
  </si>
  <si>
    <t>4.1.2. Precios Medios Nacionales del Bovino Vivo</t>
  </si>
  <si>
    <t xml:space="preserve"> R 2017/1182, R 2017/1184 (Euro/100 kg vivo)</t>
  </si>
  <si>
    <t xml:space="preserve">  BOVINO VIVO</t>
  </si>
  <si>
    <t>Machos hasta 480 Kg. vivo</t>
  </si>
  <si>
    <t>Machos de más de 480 kg. vivo</t>
  </si>
  <si>
    <t>Hembras que hayan parido</t>
  </si>
  <si>
    <t>Otras hembras de hasta 380 Kg. vivo</t>
  </si>
  <si>
    <t>Otras hembras de más de 380 Kg. vivo</t>
  </si>
  <si>
    <t>4.1.3. Precios Medios Nacionales de Otros Animales de la Especie Bovina</t>
  </si>
  <si>
    <t xml:space="preserve">   OTROS BOVINOS </t>
  </si>
  <si>
    <t>TERNEROS DE 8 DÍAS A 4 SEMANA (Euro/cabeza)</t>
  </si>
  <si>
    <t>Macho frisón</t>
  </si>
  <si>
    <t>Macho cruzado</t>
  </si>
  <si>
    <t>Hembra frisón</t>
  </si>
  <si>
    <t>Hembra cruzado</t>
  </si>
  <si>
    <t xml:space="preserve">Media ponderada nacional (Euro/Cabeza)     </t>
  </si>
  <si>
    <t>TERNEROS DE 6 HASTA 12 MESES (Euro/100kg vivo)</t>
  </si>
  <si>
    <t>Macho frisón (base 200 kg)</t>
  </si>
  <si>
    <t>Macho cruzado (base 200 kg)</t>
  </si>
  <si>
    <t>Hembra frisón (base 200 kg)</t>
  </si>
  <si>
    <t>Hembra cruzado (base 200 kg)</t>
  </si>
  <si>
    <t xml:space="preserve">Media ponderada nacional (Euro/100kg vivo)        </t>
  </si>
  <si>
    <t>4.2. PRECIOS REPRESENTATIVOS DE PRODUCTOS GANADEROS: OVINO</t>
  </si>
  <si>
    <t xml:space="preserve"> 4.2.1. Precios Medios Nacionales de Canales de Ovino Frescas o Refrigeradas</t>
  </si>
  <si>
    <t>R 2017/1182, R 2017/1184 (Euro/100 kg canal)</t>
  </si>
  <si>
    <t>CORDEROS I Y II</t>
  </si>
  <si>
    <t>Corderos I (12 a 13 kg/canal)</t>
  </si>
  <si>
    <t>Corderos II (13,1 a 16 kg/canal)</t>
  </si>
  <si>
    <t>Media ponderada</t>
  </si>
  <si>
    <t>PRECIOS MEDIOS DE CANALES DE OVINO FRESCAS O REFRIGERADAS EN LOS MERCADOS NACIONALES REPRESENTATIVOS PARA LA UE</t>
  </si>
  <si>
    <t>MERCADO REPRESENTATIVO - Cordero 9-19 kg</t>
  </si>
  <si>
    <t>Extremadura</t>
  </si>
  <si>
    <t>- 14 -</t>
  </si>
  <si>
    <t xml:space="preserve">4.3. PRECIOS  REPRESENTATIVOS DE PRODUCTOS GANADEROS: PORCINO </t>
  </si>
  <si>
    <t xml:space="preserve"> 4.3.1. Precios Medios de Canales de Porcino de Capa Blanca</t>
  </si>
  <si>
    <t xml:space="preserve"> CLASIFICACIÓN EUROP R 2017/1182, R 2017/1184 (Euro/100kg canal)</t>
  </si>
  <si>
    <t/>
  </si>
  <si>
    <t>Clase S ( &gt;60% contenido magro)</t>
  </si>
  <si>
    <t xml:space="preserve">Clase E (60%-55% contenido magro) </t>
  </si>
  <si>
    <t xml:space="preserve">Clase U (55%-50% contenido magro) </t>
  </si>
  <si>
    <t>Variación 
 €</t>
  </si>
  <si>
    <t>PRECIO MEDIO NACIONAL</t>
  </si>
  <si>
    <t xml:space="preserve">Clase R (50%-45% contenido magro) </t>
  </si>
  <si>
    <t xml:space="preserve">Clase O (45%-40% contenido magro) </t>
  </si>
  <si>
    <t>Clase P ( &lt;40% contenido magro)</t>
  </si>
  <si>
    <t>4.3.2. Precios Medios en Mercados Representativos Provinciales de Porcino Cebado (*)</t>
  </si>
  <si>
    <t>MERCADO REPRESENTATIVO</t>
  </si>
  <si>
    <t>SELECTO (nivel menor de grasa)</t>
  </si>
  <si>
    <t>NORMAL (nivel normal de grasa)</t>
  </si>
  <si>
    <t>GRASO (nivel mayor de grasa)</t>
  </si>
  <si>
    <t xml:space="preserve">    Barcelona</t>
  </si>
  <si>
    <t xml:space="preserve">    Huesca</t>
  </si>
  <si>
    <t xml:space="preserve">    Lleida</t>
  </si>
  <si>
    <t xml:space="preserve">    Murcia</t>
  </si>
  <si>
    <t xml:space="preserve">    Pontevedra</t>
  </si>
  <si>
    <t xml:space="preserve">    Salamanca</t>
  </si>
  <si>
    <t xml:space="preserve">    Segovia</t>
  </si>
  <si>
    <t xml:space="preserve">    Zaragoza</t>
  </si>
  <si>
    <t>(*) En Euro/kg vivo</t>
  </si>
  <si>
    <t>4.3.3. Precios Medios de Porcino Precoz, Lechones y Otras Calidades</t>
  </si>
  <si>
    <t xml:space="preserve">  (Euro/100kg vivo)</t>
  </si>
  <si>
    <t>CERDAS DE DESVIEJE</t>
  </si>
  <si>
    <t>Cerdas de Desvieje</t>
  </si>
  <si>
    <t>CERDOS CEBADOS</t>
  </si>
  <si>
    <t>Categoría U</t>
  </si>
  <si>
    <t>LECHONES</t>
  </si>
  <si>
    <t>Lleida.Base 20kg de peso.</t>
  </si>
  <si>
    <t>Segovia.Base 20kg de peso.</t>
  </si>
  <si>
    <t>Media nacional. Calidad Normal. Base 20 kg de peso</t>
  </si>
  <si>
    <t>4.3.4. Precios Medios de Porcino: Tronco Ibérico</t>
  </si>
  <si>
    <t>TOSTONES</t>
  </si>
  <si>
    <t>De 5 a 9 kilos</t>
  </si>
  <si>
    <t>De 9 a 12 kilos</t>
  </si>
  <si>
    <t>Lechón Ibérico Cruzado Base 23 kg</t>
  </si>
  <si>
    <t>MARRANOS</t>
  </si>
  <si>
    <t>Marranos Ibéricos de 35 a 60 kg</t>
  </si>
  <si>
    <t>PRIMALES</t>
  </si>
  <si>
    <t>Primales Ibéricos de 60 a 100 kg</t>
  </si>
  <si>
    <t>CERDO CEBADO</t>
  </si>
  <si>
    <t>Cerdo Cebado (Intensivo)</t>
  </si>
  <si>
    <t>Cerdo Cebado de Campo (Extensivo)</t>
  </si>
  <si>
    <t>Cerdo Cebado de Bellota 100% Ibérico</t>
  </si>
  <si>
    <t>DESVIEJE</t>
  </si>
  <si>
    <t xml:space="preserve">Reproductores de desvieje </t>
  </si>
  <si>
    <t>REPRODUCTORES</t>
  </si>
  <si>
    <t>Reproductores &gt;6 meses</t>
  </si>
  <si>
    <t>CASTRONAS</t>
  </si>
  <si>
    <t>Castronas</t>
  </si>
  <si>
    <t>Denominaciones de acuerdo con la Norma de Calidad (RD 4/2014)</t>
  </si>
  <si>
    <t>Para información sobre precios de productos agrícolas y ganaderos en otros Estados Miembros de la UE:</t>
  </si>
  <si>
    <t>https://ec.europa.eu/agriculture/</t>
  </si>
  <si>
    <t>ÍNDICE</t>
  </si>
  <si>
    <t>1.       PRECIOS MEDIOS NACIONALES</t>
  </si>
  <si>
    <t>1.1.  PRECIOS MEDIOS NACIONALES DE PRODUCTOS AGRÍCOLAS</t>
  </si>
  <si>
    <t>1.1.1.         Precios Medios Nacionales de Cereales, Arroz, Oleaginosas, Tortas, Proteicos, Vinos y Aceites.</t>
  </si>
  <si>
    <t>1.2.  PRECIOS MEDIOS NACIONALES DE PRODUCTOS GANADEROS</t>
  </si>
  <si>
    <t>1.2.1.         Precios Medios Nacionales de Productos Ganaderos</t>
  </si>
  <si>
    <t>2.       PRECIOS EN MERCADOS REPRESENTATIVOS DE CEREALES, ALFALFA, ARROZ, VINOS,  ACEITES Y SEMILLA DE GIRASOL</t>
  </si>
  <si>
    <t>2.1.  Precios Medios en Mercados Representativos de Cereales, Alfalfa y Arroz</t>
  </si>
  <si>
    <t>3.       PRECIOS DE PRODUCCIÓN DE FRUTAS Y HORTALIZAS EN EL MERCADO INTERIOR</t>
  </si>
  <si>
    <t>3.1.  PRECIOS DE PRODUCCIÓN EN EL MERCADO INTERIOR: FRUTAS</t>
  </si>
  <si>
    <t>3.1.1.         Precios de Producción de Frutas en el Mercado Interior: Precios diarios y Precios Medios Ponderados Semanales en mercados representativos</t>
  </si>
  <si>
    <t>3.2.  PRECIOS DE PRODUCCIÓN EN EL MERCADO INTERIOR: PRODUCTOS HORTÍCOLAS</t>
  </si>
  <si>
    <t>3.2.1.         Precios de Producción de Productos Hortícolas en el Mercado Interior: Precios diarios y Precios Medios Ponderados Semanales en mercados</t>
  </si>
  <si>
    <t>3.2.2.         Precios de Producción de Productos Hortícolas en el Mercado Interior: Precios Medios Ponderados Semanales Nacionales</t>
  </si>
  <si>
    <t>4.       PRECIOS REPRESENTATIVOS DE PRODUCTOS GANADEROS</t>
  </si>
  <si>
    <t>4.1.  PRECIOS REPRESENTATIVOS DE PRODUCTOS GANADEROS: BOVINO</t>
  </si>
  <si>
    <t>4.2.  PRECIOS REPRESENTATIVOS DE PRODUCTOS GANADEROS: OVINO</t>
  </si>
  <si>
    <t>4.2.1.         Precios Medios Nacionales de Canales de Ovino Frescas o Refrigeradas</t>
  </si>
  <si>
    <t>4.3.  PRECIOS REPRESENTATIVOS DE PRODUCTOS GANADEROS: PORCINO</t>
  </si>
  <si>
    <t>4.3.1.         Precios Medios de Canales de Porcino de Capa Blanca</t>
  </si>
  <si>
    <t>4.3.2.         Precios Medios en Mercados Representativos Provinciales de Porcino Cebado</t>
  </si>
  <si>
    <t>4.3.3.         Precios Medios de Porcino Precoz, Lechones y Otras Calidades</t>
  </si>
  <si>
    <t>4.3.4.         Precios Medios de Porcino: Tronco Ibérico</t>
  </si>
  <si>
    <t>1.1.2.         Precios Medios Nacionales en Origen de Frutas y Hortalízas</t>
  </si>
  <si>
    <t>2.1.1.         Precios Medios en Mercados Representativos: Trigo y Alfalfa</t>
  </si>
  <si>
    <t>2.1.2.         Precios Medios en Mercados Representativos: Cebada</t>
  </si>
  <si>
    <t>2.1.3.         Precios Medios en Mercados Representativos: Maíz y Arroz</t>
  </si>
  <si>
    <t>2.2.         Precios Medios en Mercados Representativos de Vinos</t>
  </si>
  <si>
    <t>2.3.         Precios Medios en Mercados Representativos de Aceites y Semilla de Girasol</t>
  </si>
  <si>
    <t>3.1.2.         Precios de Producción de Frutas en el Mercado Interior: Precios diarios y Precios Medios Ponderados Semanales en mercados representativos</t>
  </si>
  <si>
    <t>4.1.1.         Precios Medios Nacionales de Canales de Bovino Pesado</t>
  </si>
  <si>
    <t>4.1.2.         Precios Medios Nacionales del Bovino Vivo</t>
  </si>
  <si>
    <t>4.1.3.         Precios Medios Nacionales de Otros Animales de la Especie Bovina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</si>
</sst>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0.00_ ;[Red]\-0.00\ "/>
    <numFmt numFmtId="165" formatCode="General_)"/>
    <numFmt numFmtId="166" formatCode="0.00_)"/>
    <numFmt numFmtId="167" formatCode="d/m"/>
  </numFmts>
  <fonts count="5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sz val="11"/>
      <name val="Verdana"/>
      <family val="2"/>
    </font>
    <font>
      <b/>
      <sz val="14"/>
      <name val="Verdana"/>
      <family val="2"/>
    </font>
    <font>
      <b/>
      <sz val="11"/>
      <name val="Verdana"/>
      <family val="2"/>
    </font>
    <font>
      <b/>
      <sz val="12"/>
      <name val="Verdana"/>
      <family val="2"/>
    </font>
    <font>
      <b/>
      <sz val="11"/>
      <color indexed="8"/>
      <name val="Verdana"/>
      <family val="2"/>
    </font>
    <font>
      <sz val="11"/>
      <color indexed="8"/>
      <name val="Verdana"/>
      <family val="2"/>
    </font>
    <font>
      <sz val="10"/>
      <name val="Verdana"/>
      <family val="2"/>
    </font>
    <font>
      <b/>
      <sz val="10"/>
      <name val="Verdana"/>
      <family val="2"/>
    </font>
    <font>
      <b/>
      <sz val="16"/>
      <name val="Verdana"/>
      <family val="2"/>
    </font>
    <font>
      <i/>
      <sz val="11"/>
      <name val="Verdana"/>
      <family val="2"/>
    </font>
    <font>
      <sz val="8"/>
      <name val="Verdana"/>
      <family val="2"/>
    </font>
    <font>
      <vertAlign val="superscript"/>
      <sz val="11"/>
      <color indexed="8"/>
      <name val="Verdana"/>
      <family val="2"/>
    </font>
    <font>
      <i/>
      <sz val="10"/>
      <name val="Verdana"/>
      <family val="2"/>
    </font>
    <font>
      <sz val="10"/>
      <color theme="1"/>
      <name val="Verdana"/>
      <family val="2"/>
    </font>
    <font>
      <b/>
      <sz val="9"/>
      <color indexed="8"/>
      <name val="Verdana"/>
      <family val="2"/>
    </font>
    <font>
      <b/>
      <sz val="12"/>
      <color indexed="8"/>
      <name val="Verdana"/>
      <family val="2"/>
    </font>
    <font>
      <sz val="9"/>
      <name val="Verdana"/>
      <family val="2"/>
    </font>
    <font>
      <b/>
      <sz val="9"/>
      <name val="Verdana"/>
      <family val="2"/>
    </font>
    <font>
      <b/>
      <sz val="8"/>
      <color indexed="8"/>
      <name val="Verdana"/>
      <family val="2"/>
    </font>
    <font>
      <sz val="14"/>
      <name val="Verdana"/>
      <family val="2"/>
    </font>
    <font>
      <sz val="12"/>
      <name val="Verdana"/>
      <family val="2"/>
    </font>
    <font>
      <sz val="18"/>
      <name val="Verdana"/>
      <family val="2"/>
    </font>
    <font>
      <sz val="16"/>
      <name val="Verdana"/>
      <family val="2"/>
    </font>
    <font>
      <sz val="8"/>
      <color rgb="FFFF0000"/>
      <name val="Verdana"/>
      <family val="2"/>
    </font>
    <font>
      <b/>
      <sz val="8"/>
      <name val="Verdana"/>
      <family val="2"/>
    </font>
    <font>
      <b/>
      <sz val="7"/>
      <name val="Verdana"/>
      <family val="2"/>
    </font>
    <font>
      <sz val="9"/>
      <color indexed="8"/>
      <name val="Verdana"/>
      <family val="2"/>
    </font>
    <font>
      <sz val="10"/>
      <color indexed="8"/>
      <name val="SansSerif"/>
    </font>
    <font>
      <sz val="9"/>
      <color theme="1"/>
      <name val="Verdana"/>
      <family val="2"/>
    </font>
    <font>
      <sz val="14"/>
      <color theme="1"/>
      <name val="Calibri"/>
      <family val="2"/>
      <scheme val="minor"/>
    </font>
    <font>
      <sz val="10"/>
      <name val="Comic Sans MS"/>
      <family val="4"/>
    </font>
    <font>
      <sz val="11"/>
      <name val="Times New Roman"/>
      <family val="1"/>
    </font>
    <font>
      <b/>
      <sz val="11"/>
      <name val="Times New Roman"/>
      <family val="1"/>
    </font>
    <font>
      <sz val="12"/>
      <name val="Helv"/>
    </font>
    <font>
      <b/>
      <sz val="16"/>
      <name val="Times New Roman"/>
      <family val="1"/>
    </font>
    <font>
      <sz val="9"/>
      <name val="Times New Roman"/>
      <family val="1"/>
    </font>
    <font>
      <sz val="11"/>
      <name val="Comic Sans MS"/>
      <family val="4"/>
    </font>
    <font>
      <sz val="12"/>
      <name val="Comic Sans MS"/>
      <family val="4"/>
    </font>
    <font>
      <i/>
      <sz val="9"/>
      <name val="Verdana"/>
      <family val="2"/>
    </font>
    <font>
      <b/>
      <i/>
      <sz val="9"/>
      <name val="Verdana"/>
      <family val="2"/>
    </font>
    <font>
      <sz val="8"/>
      <name val="Times New Roman"/>
      <family val="1"/>
    </font>
    <font>
      <b/>
      <sz val="8"/>
      <name val="Times New Roman"/>
      <family val="1"/>
    </font>
    <font>
      <u/>
      <sz val="11"/>
      <color theme="10"/>
      <name val="Calibri"/>
      <family val="2"/>
      <scheme val="minor"/>
    </font>
    <font>
      <b/>
      <u/>
      <sz val="9"/>
      <name val="Verdana"/>
      <family val="2"/>
    </font>
    <font>
      <u/>
      <sz val="6"/>
      <color indexed="12"/>
      <name val="Helv"/>
    </font>
    <font>
      <u/>
      <sz val="11"/>
      <color theme="4" tint="-0.249977111117893"/>
      <name val="Verdana"/>
      <family val="2"/>
    </font>
    <font>
      <u/>
      <sz val="10"/>
      <color theme="10"/>
      <name val="Verdana"/>
      <family val="2"/>
    </font>
  </fonts>
  <fills count="12">
    <fill>
      <patternFill patternType="none"/>
    </fill>
    <fill>
      <patternFill patternType="gray125"/>
    </fill>
    <fill>
      <patternFill patternType="solid">
        <fgColor indexed="50"/>
        <bgColor indexed="9"/>
      </patternFill>
    </fill>
    <fill>
      <patternFill patternType="solid">
        <fgColor indexed="5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9900"/>
        <bgColor indexed="9"/>
      </patternFill>
    </fill>
    <fill>
      <patternFill patternType="solid">
        <fgColor rgb="FFFF9900"/>
        <bgColor indexed="64"/>
      </patternFill>
    </fill>
    <fill>
      <patternFill patternType="solid">
        <fgColor rgb="FFDDD9C4"/>
        <bgColor indexed="64"/>
      </patternFill>
    </fill>
    <fill>
      <patternFill patternType="solid">
        <fgColor rgb="FFDDD9C4"/>
        <bgColor indexed="8"/>
      </patternFill>
    </fill>
    <fill>
      <patternFill patternType="solid">
        <fgColor indexed="9"/>
        <bgColor indexed="8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8"/>
      </patternFill>
    </fill>
  </fills>
  <borders count="157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8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8"/>
      </right>
      <top/>
      <bottom/>
      <diagonal/>
    </border>
    <border>
      <left/>
      <right style="medium">
        <color indexed="64"/>
      </right>
      <top/>
      <bottom/>
      <diagonal/>
    </border>
    <border>
      <left/>
      <right style="thin">
        <color indexed="8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8"/>
      </left>
      <right style="thin">
        <color indexed="64"/>
      </right>
      <top/>
      <bottom/>
      <diagonal/>
    </border>
    <border>
      <left style="thin">
        <color indexed="8"/>
      </left>
      <right style="medium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8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8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64"/>
      </right>
      <top style="medium">
        <color indexed="8"/>
      </top>
      <bottom/>
      <diagonal/>
    </border>
    <border>
      <left/>
      <right style="medium">
        <color indexed="64"/>
      </right>
      <top style="medium">
        <color indexed="8"/>
      </top>
      <bottom/>
      <diagonal/>
    </border>
    <border>
      <left style="thin">
        <color indexed="8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8"/>
      </left>
      <right/>
      <top/>
      <bottom/>
      <diagonal/>
    </border>
    <border>
      <left style="medium">
        <color indexed="8"/>
      </left>
      <right style="medium">
        <color indexed="8"/>
      </right>
      <top/>
      <bottom/>
      <diagonal/>
    </border>
    <border>
      <left/>
      <right style="medium">
        <color indexed="8"/>
      </right>
      <top/>
      <bottom/>
      <diagonal/>
    </border>
    <border>
      <left style="medium">
        <color indexed="8"/>
      </left>
      <right/>
      <top/>
      <bottom style="medium">
        <color indexed="8"/>
      </bottom>
      <diagonal/>
    </border>
    <border>
      <left style="medium">
        <color indexed="8"/>
      </left>
      <right style="medium">
        <color indexed="8"/>
      </right>
      <top/>
      <bottom style="medium">
        <color indexed="8"/>
      </bottom>
      <diagonal/>
    </border>
    <border>
      <left/>
      <right style="medium">
        <color indexed="8"/>
      </right>
      <top/>
      <bottom style="medium">
        <color indexed="8"/>
      </bottom>
      <diagonal/>
    </border>
    <border>
      <left style="medium">
        <color indexed="8"/>
      </left>
      <right style="medium">
        <color indexed="8"/>
      </right>
      <top/>
      <bottom style="medium">
        <color indexed="64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/>
      <diagonal/>
    </border>
    <border>
      <left style="medium">
        <color indexed="8"/>
      </left>
      <right/>
      <top/>
      <bottom style="medium">
        <color indexed="64"/>
      </bottom>
      <diagonal/>
    </border>
    <border>
      <left/>
      <right style="medium">
        <color indexed="8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8"/>
      </right>
      <top style="medium">
        <color indexed="64"/>
      </top>
      <bottom style="medium">
        <color indexed="64"/>
      </bottom>
      <diagonal/>
    </border>
    <border>
      <left style="medium">
        <color indexed="8"/>
      </left>
      <right style="medium">
        <color indexed="8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8"/>
      </left>
      <right/>
      <top style="medium">
        <color indexed="8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8"/>
      </left>
      <right/>
      <top/>
      <bottom style="medium">
        <color indexed="8"/>
      </bottom>
      <diagonal/>
    </border>
    <border>
      <left style="medium">
        <color indexed="64"/>
      </left>
      <right style="medium">
        <color indexed="8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8"/>
      </bottom>
      <diagonal/>
    </border>
    <border>
      <left style="medium">
        <color indexed="64"/>
      </left>
      <right style="medium">
        <color indexed="64"/>
      </right>
      <top style="medium">
        <color indexed="8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8"/>
      </left>
      <right/>
      <top style="medium">
        <color indexed="64"/>
      </top>
      <bottom style="thin">
        <color indexed="8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8"/>
      </right>
      <top style="thin">
        <color indexed="64"/>
      </top>
      <bottom/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/>
      <bottom style="thin">
        <color indexed="64"/>
      </bottom>
      <diagonal/>
    </border>
    <border>
      <left style="thin">
        <color indexed="8"/>
      </left>
      <right style="medium">
        <color indexed="8"/>
      </right>
      <top/>
      <bottom style="medium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rgb="FF000000"/>
      </bottom>
      <diagonal/>
    </border>
    <border>
      <left/>
      <right style="thin">
        <color indexed="8"/>
      </right>
      <top style="medium">
        <color indexed="8"/>
      </top>
      <bottom/>
      <diagonal/>
    </border>
    <border>
      <left/>
      <right style="medium">
        <color indexed="8"/>
      </right>
      <top style="medium">
        <color indexed="8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/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8"/>
      </right>
      <top/>
      <bottom/>
      <diagonal/>
    </border>
    <border>
      <left style="medium">
        <color indexed="64"/>
      </left>
      <right/>
      <top style="thin">
        <color indexed="8"/>
      </top>
      <bottom style="medium">
        <color indexed="64"/>
      </bottom>
      <diagonal/>
    </border>
    <border>
      <left style="thin">
        <color indexed="64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/>
      <right style="thin">
        <color indexed="8"/>
      </right>
      <top style="thin">
        <color indexed="8"/>
      </top>
      <bottom style="medium">
        <color indexed="64"/>
      </bottom>
      <diagonal/>
    </border>
    <border>
      <left/>
      <right style="medium">
        <color indexed="64"/>
      </right>
      <top style="thin">
        <color indexed="8"/>
      </top>
      <bottom style="medium">
        <color indexed="64"/>
      </bottom>
      <diagonal/>
    </border>
    <border>
      <left style="medium">
        <color indexed="8"/>
      </left>
      <right/>
      <top style="medium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/>
      <top style="thin">
        <color indexed="8"/>
      </top>
      <bottom/>
      <diagonal/>
    </border>
    <border>
      <left style="medium">
        <color indexed="8"/>
      </left>
      <right/>
      <top/>
      <bottom style="thin">
        <color indexed="8"/>
      </bottom>
      <diagonal/>
    </border>
    <border>
      <left style="medium">
        <color indexed="8"/>
      </left>
      <right/>
      <top style="thin">
        <color indexed="8"/>
      </top>
      <bottom style="medium">
        <color indexed="8"/>
      </bottom>
      <diagonal/>
    </border>
    <border>
      <left style="thin">
        <color indexed="64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8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medium">
        <color indexed="64"/>
      </right>
      <top/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medium">
        <color indexed="64"/>
      </bottom>
      <diagonal/>
    </border>
    <border>
      <left style="medium">
        <color indexed="64"/>
      </left>
      <right/>
      <top style="thin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/>
      <bottom/>
      <diagonal/>
    </border>
    <border>
      <left style="medium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medium">
        <color indexed="8"/>
      </bottom>
      <diagonal/>
    </border>
    <border>
      <left/>
      <right/>
      <top/>
      <bottom style="medium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8"/>
      </top>
      <bottom style="thin">
        <color indexed="8"/>
      </bottom>
      <diagonal/>
    </border>
  </borders>
  <cellStyleXfs count="10">
    <xf numFmtId="0" fontId="0" fillId="0" borderId="0"/>
    <xf numFmtId="0" fontId="3" fillId="0" borderId="0"/>
    <xf numFmtId="9" fontId="1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1" fillId="0" borderId="0"/>
    <xf numFmtId="0" fontId="34" fillId="0" borderId="0"/>
    <xf numFmtId="165" fontId="37" fillId="0" borderId="0"/>
    <xf numFmtId="9" fontId="3" fillId="0" borderId="0" applyFont="0" applyFill="0" applyBorder="0" applyAlignment="0" applyProtection="0"/>
    <xf numFmtId="0" fontId="46" fillId="0" borderId="0" applyNumberFormat="0" applyFill="0" applyBorder="0" applyAlignment="0" applyProtection="0"/>
    <xf numFmtId="0" fontId="48" fillId="0" borderId="0" applyNumberFormat="0" applyFill="0" applyBorder="0" applyAlignment="0" applyProtection="0">
      <alignment vertical="top"/>
      <protection locked="0"/>
    </xf>
  </cellStyleXfs>
  <cellXfs count="740">
    <xf numFmtId="0" fontId="0" fillId="0" borderId="0" xfId="0"/>
    <xf numFmtId="0" fontId="4" fillId="0" borderId="0" xfId="1" applyFont="1"/>
    <xf numFmtId="0" fontId="5" fillId="0" borderId="0" xfId="1" applyFont="1" applyAlignment="1">
      <alignment horizontal="left"/>
    </xf>
    <xf numFmtId="0" fontId="6" fillId="0" borderId="0" xfId="1" quotePrefix="1" applyFont="1" applyAlignment="1">
      <alignment horizontal="right"/>
    </xf>
    <xf numFmtId="0" fontId="7" fillId="0" borderId="0" xfId="1" applyFont="1" applyAlignment="1">
      <alignment horizontal="left" vertical="center" wrapText="1"/>
    </xf>
    <xf numFmtId="0" fontId="8" fillId="0" borderId="4" xfId="1" applyFont="1" applyBorder="1" applyAlignment="1">
      <alignment horizontal="center" vertical="center"/>
    </xf>
    <xf numFmtId="0" fontId="8" fillId="0" borderId="5" xfId="1" applyFont="1" applyBorder="1" applyAlignment="1">
      <alignment horizontal="center" vertical="center"/>
    </xf>
    <xf numFmtId="0" fontId="6" fillId="0" borderId="6" xfId="1" applyFont="1" applyBorder="1" applyAlignment="1">
      <alignment horizontal="center"/>
    </xf>
    <xf numFmtId="0" fontId="8" fillId="0" borderId="7" xfId="1" applyFont="1" applyBorder="1" applyAlignment="1">
      <alignment horizontal="center" vertical="center"/>
    </xf>
    <xf numFmtId="0" fontId="8" fillId="0" borderId="8" xfId="1" applyFont="1" applyBorder="1" applyAlignment="1">
      <alignment horizontal="center" vertical="center"/>
    </xf>
    <xf numFmtId="0" fontId="8" fillId="0" borderId="9" xfId="1" applyFont="1" applyBorder="1" applyAlignment="1">
      <alignment horizontal="center" vertical="center"/>
    </xf>
    <xf numFmtId="0" fontId="8" fillId="0" borderId="0" xfId="1" applyFont="1" applyAlignment="1">
      <alignment horizontal="center" vertical="center"/>
    </xf>
    <xf numFmtId="14" fontId="8" fillId="0" borderId="10" xfId="1" quotePrefix="1" applyNumberFormat="1" applyFont="1" applyBorder="1" applyAlignment="1">
      <alignment horizontal="center" vertical="center" wrapText="1"/>
    </xf>
    <xf numFmtId="0" fontId="8" fillId="0" borderId="11" xfId="1" applyFont="1" applyBorder="1" applyAlignment="1">
      <alignment horizontal="center" vertical="center"/>
    </xf>
    <xf numFmtId="0" fontId="8" fillId="0" borderId="12" xfId="1" applyFont="1" applyBorder="1" applyAlignment="1">
      <alignment horizontal="center" vertical="center"/>
    </xf>
    <xf numFmtId="0" fontId="8" fillId="0" borderId="10" xfId="1" quotePrefix="1" applyFont="1" applyBorder="1" applyAlignment="1">
      <alignment horizontal="center" vertical="center"/>
    </xf>
    <xf numFmtId="0" fontId="8" fillId="0" borderId="13" xfId="1" applyFont="1" applyBorder="1" applyAlignment="1">
      <alignment horizontal="center" vertical="center" wrapText="1"/>
    </xf>
    <xf numFmtId="0" fontId="8" fillId="0" borderId="14" xfId="1" applyFont="1" applyBorder="1" applyAlignment="1">
      <alignment horizontal="center" vertical="center" wrapText="1"/>
    </xf>
    <xf numFmtId="0" fontId="8" fillId="2" borderId="1" xfId="1" applyFont="1" applyFill="1" applyBorder="1" applyAlignment="1">
      <alignment horizontal="center" vertical="center"/>
    </xf>
    <xf numFmtId="0" fontId="8" fillId="2" borderId="2" xfId="1" applyFont="1" applyFill="1" applyBorder="1" applyAlignment="1">
      <alignment horizontal="center" vertical="center"/>
    </xf>
    <xf numFmtId="14" fontId="6" fillId="3" borderId="2" xfId="1" quotePrefix="1" applyNumberFormat="1" applyFont="1" applyFill="1" applyBorder="1" applyAlignment="1">
      <alignment horizontal="center"/>
    </xf>
    <xf numFmtId="0" fontId="9" fillId="2" borderId="2" xfId="1" applyFont="1" applyFill="1" applyBorder="1" applyAlignment="1">
      <alignment horizontal="center" vertical="center" wrapText="1"/>
    </xf>
    <xf numFmtId="0" fontId="8" fillId="2" borderId="3" xfId="1" applyFont="1" applyFill="1" applyBorder="1" applyAlignment="1">
      <alignment horizontal="center" vertical="center" wrapText="1"/>
    </xf>
    <xf numFmtId="49" fontId="4" fillId="4" borderId="15" xfId="1" applyNumberFormat="1" applyFont="1" applyFill="1" applyBorder="1" applyAlignment="1">
      <alignment horizontal="center" vertical="center"/>
    </xf>
    <xf numFmtId="0" fontId="9" fillId="4" borderId="16" xfId="1" applyFont="1" applyFill="1" applyBorder="1" applyAlignment="1">
      <alignment horizontal="left" vertical="center"/>
    </xf>
    <xf numFmtId="2" fontId="4" fillId="4" borderId="17" xfId="1" applyNumberFormat="1" applyFont="1" applyFill="1" applyBorder="1" applyAlignment="1">
      <alignment horizontal="center" vertical="center"/>
    </xf>
    <xf numFmtId="2" fontId="4" fillId="4" borderId="10" xfId="1" applyNumberFormat="1" applyFont="1" applyFill="1" applyBorder="1" applyAlignment="1">
      <alignment horizontal="center" vertical="center"/>
    </xf>
    <xf numFmtId="2" fontId="4" fillId="4" borderId="12" xfId="1" applyNumberFormat="1" applyFont="1" applyFill="1" applyBorder="1" applyAlignment="1">
      <alignment horizontal="center" vertical="center"/>
    </xf>
    <xf numFmtId="2" fontId="6" fillId="3" borderId="2" xfId="1" quotePrefix="1" applyNumberFormat="1" applyFont="1" applyFill="1" applyBorder="1" applyAlignment="1">
      <alignment horizontal="center"/>
    </xf>
    <xf numFmtId="2" fontId="9" fillId="2" borderId="2" xfId="1" applyNumberFormat="1" applyFont="1" applyFill="1" applyBorder="1" applyAlignment="1">
      <alignment horizontal="center" vertical="center" wrapText="1"/>
    </xf>
    <xf numFmtId="2" fontId="8" fillId="2" borderId="3" xfId="1" applyNumberFormat="1" applyFont="1" applyFill="1" applyBorder="1" applyAlignment="1">
      <alignment horizontal="center" vertical="center" wrapText="1"/>
    </xf>
    <xf numFmtId="49" fontId="4" fillId="4" borderId="15" xfId="1" quotePrefix="1" applyNumberFormat="1" applyFont="1" applyFill="1" applyBorder="1" applyAlignment="1">
      <alignment horizontal="center" vertical="center"/>
    </xf>
    <xf numFmtId="2" fontId="4" fillId="4" borderId="18" xfId="1" applyNumberFormat="1" applyFont="1" applyFill="1" applyBorder="1" applyAlignment="1">
      <alignment horizontal="center" vertical="center"/>
    </xf>
    <xf numFmtId="4" fontId="4" fillId="4" borderId="17" xfId="1" applyNumberFormat="1" applyFont="1" applyFill="1" applyBorder="1" applyAlignment="1">
      <alignment horizontal="center" vertical="center"/>
    </xf>
    <xf numFmtId="2" fontId="4" fillId="4" borderId="19" xfId="1" applyNumberFormat="1" applyFont="1" applyFill="1" applyBorder="1" applyAlignment="1">
      <alignment horizontal="center" vertical="center"/>
    </xf>
    <xf numFmtId="2" fontId="4" fillId="3" borderId="2" xfId="1" quotePrefix="1" applyNumberFormat="1" applyFont="1" applyFill="1" applyBorder="1" applyAlignment="1">
      <alignment horizontal="center"/>
    </xf>
    <xf numFmtId="2" fontId="9" fillId="2" borderId="3" xfId="1" applyNumberFormat="1" applyFont="1" applyFill="1" applyBorder="1" applyAlignment="1">
      <alignment horizontal="center" vertical="center" wrapText="1"/>
    </xf>
    <xf numFmtId="0" fontId="9" fillId="4" borderId="20" xfId="1" applyFont="1" applyFill="1" applyBorder="1" applyAlignment="1">
      <alignment horizontal="left" vertical="center"/>
    </xf>
    <xf numFmtId="2" fontId="4" fillId="4" borderId="11" xfId="1" applyNumberFormat="1" applyFont="1" applyFill="1" applyBorder="1" applyAlignment="1">
      <alignment horizontal="center" vertical="center"/>
    </xf>
    <xf numFmtId="2" fontId="9" fillId="4" borderId="21" xfId="1" applyNumberFormat="1" applyFont="1" applyFill="1" applyBorder="1" applyAlignment="1">
      <alignment horizontal="center" vertical="center"/>
    </xf>
    <xf numFmtId="4" fontId="4" fillId="0" borderId="0" xfId="1" applyNumberFormat="1" applyFont="1"/>
    <xf numFmtId="49" fontId="4" fillId="4" borderId="9" xfId="1" quotePrefix="1" applyNumberFormat="1" applyFont="1" applyFill="1" applyBorder="1" applyAlignment="1">
      <alignment horizontal="center" vertical="center"/>
    </xf>
    <xf numFmtId="0" fontId="9" fillId="4" borderId="22" xfId="1" applyFont="1" applyFill="1" applyBorder="1" applyAlignment="1">
      <alignment horizontal="left" vertical="center"/>
    </xf>
    <xf numFmtId="2" fontId="4" fillId="0" borderId="22" xfId="1" applyNumberFormat="1" applyFont="1" applyBorder="1" applyAlignment="1">
      <alignment horizontal="center" vertical="center"/>
    </xf>
    <xf numFmtId="2" fontId="9" fillId="4" borderId="23" xfId="1" applyNumberFormat="1" applyFont="1" applyFill="1" applyBorder="1" applyAlignment="1">
      <alignment horizontal="center" vertical="center"/>
    </xf>
    <xf numFmtId="0" fontId="9" fillId="4" borderId="24" xfId="1" applyFont="1" applyFill="1" applyBorder="1" applyAlignment="1">
      <alignment horizontal="left" vertical="center"/>
    </xf>
    <xf numFmtId="2" fontId="4" fillId="4" borderId="24" xfId="1" applyNumberFormat="1" applyFont="1" applyFill="1" applyBorder="1" applyAlignment="1">
      <alignment horizontal="center" vertical="center"/>
    </xf>
    <xf numFmtId="2" fontId="9" fillId="4" borderId="19" xfId="1" applyNumberFormat="1" applyFont="1" applyFill="1" applyBorder="1" applyAlignment="1">
      <alignment horizontal="center" vertical="center"/>
    </xf>
    <xf numFmtId="0" fontId="9" fillId="4" borderId="25" xfId="1" applyFont="1" applyFill="1" applyBorder="1" applyAlignment="1">
      <alignment horizontal="left" vertical="center"/>
    </xf>
    <xf numFmtId="0" fontId="9" fillId="4" borderId="10" xfId="1" applyFont="1" applyFill="1" applyBorder="1" applyAlignment="1">
      <alignment horizontal="left" vertical="center"/>
    </xf>
    <xf numFmtId="2" fontId="4" fillId="4" borderId="16" xfId="1" applyNumberFormat="1" applyFont="1" applyFill="1" applyBorder="1" applyAlignment="1">
      <alignment horizontal="center" vertical="center"/>
    </xf>
    <xf numFmtId="0" fontId="9" fillId="4" borderId="26" xfId="1" applyFont="1" applyFill="1" applyBorder="1" applyAlignment="1">
      <alignment horizontal="left" vertical="center"/>
    </xf>
    <xf numFmtId="2" fontId="4" fillId="4" borderId="26" xfId="1" applyNumberFormat="1" applyFont="1" applyFill="1" applyBorder="1" applyAlignment="1">
      <alignment horizontal="center" vertical="center"/>
    </xf>
    <xf numFmtId="2" fontId="9" fillId="4" borderId="18" xfId="1" applyNumberFormat="1" applyFont="1" applyFill="1" applyBorder="1" applyAlignment="1">
      <alignment horizontal="center" vertical="center"/>
    </xf>
    <xf numFmtId="49" fontId="4" fillId="3" borderId="1" xfId="1" applyNumberFormat="1" applyFont="1" applyFill="1" applyBorder="1" applyAlignment="1">
      <alignment horizontal="center" vertical="center"/>
    </xf>
    <xf numFmtId="0" fontId="8" fillId="3" borderId="2" xfId="1" applyFont="1" applyFill="1" applyBorder="1" applyAlignment="1">
      <alignment horizontal="center" vertical="center"/>
    </xf>
    <xf numFmtId="2" fontId="4" fillId="3" borderId="2" xfId="1" applyNumberFormat="1" applyFont="1" applyFill="1" applyBorder="1" applyAlignment="1">
      <alignment horizontal="center" vertical="center"/>
    </xf>
    <xf numFmtId="2" fontId="9" fillId="3" borderId="3" xfId="1" applyNumberFormat="1" applyFont="1" applyFill="1" applyBorder="1" applyAlignment="1">
      <alignment horizontal="center" vertical="center"/>
    </xf>
    <xf numFmtId="49" fontId="4" fillId="4" borderId="27" xfId="1" applyNumberFormat="1" applyFont="1" applyFill="1" applyBorder="1" applyAlignment="1">
      <alignment horizontal="center" vertical="center"/>
    </xf>
    <xf numFmtId="0" fontId="4" fillId="4" borderId="28" xfId="1" quotePrefix="1" applyFont="1" applyFill="1" applyBorder="1" applyAlignment="1">
      <alignment horizontal="left" vertical="center"/>
    </xf>
    <xf numFmtId="2" fontId="9" fillId="4" borderId="29" xfId="1" applyNumberFormat="1" applyFont="1" applyFill="1" applyBorder="1" applyAlignment="1">
      <alignment horizontal="center" vertical="center"/>
    </xf>
    <xf numFmtId="49" fontId="4" fillId="4" borderId="30" xfId="1" applyNumberFormat="1" applyFont="1" applyFill="1" applyBorder="1" applyAlignment="1">
      <alignment horizontal="center" vertical="center"/>
    </xf>
    <xf numFmtId="0" fontId="4" fillId="4" borderId="31" xfId="1" quotePrefix="1" applyFont="1" applyFill="1" applyBorder="1" applyAlignment="1">
      <alignment horizontal="left" vertical="center"/>
    </xf>
    <xf numFmtId="2" fontId="4" fillId="4" borderId="32" xfId="1" applyNumberFormat="1" applyFont="1" applyFill="1" applyBorder="1" applyAlignment="1">
      <alignment horizontal="center" vertical="center"/>
    </xf>
    <xf numFmtId="49" fontId="4" fillId="3" borderId="33" xfId="1" applyNumberFormat="1" applyFont="1" applyFill="1" applyBorder="1" applyAlignment="1">
      <alignment horizontal="center" vertical="center"/>
    </xf>
    <xf numFmtId="0" fontId="6" fillId="3" borderId="34" xfId="1" applyFont="1" applyFill="1" applyBorder="1" applyAlignment="1">
      <alignment horizontal="center" vertical="center"/>
    </xf>
    <xf numFmtId="2" fontId="4" fillId="3" borderId="34" xfId="1" applyNumberFormat="1" applyFont="1" applyFill="1" applyBorder="1" applyAlignment="1">
      <alignment horizontal="center" vertical="center"/>
    </xf>
    <xf numFmtId="2" fontId="9" fillId="3" borderId="8" xfId="1" applyNumberFormat="1" applyFont="1" applyFill="1" applyBorder="1" applyAlignment="1">
      <alignment horizontal="center" vertical="center"/>
    </xf>
    <xf numFmtId="49" fontId="4" fillId="4" borderId="27" xfId="1" quotePrefix="1" applyNumberFormat="1" applyFont="1" applyFill="1" applyBorder="1" applyAlignment="1">
      <alignment horizontal="center" vertical="center"/>
    </xf>
    <xf numFmtId="2" fontId="4" fillId="4" borderId="28" xfId="1" applyNumberFormat="1" applyFont="1" applyFill="1" applyBorder="1" applyAlignment="1">
      <alignment horizontal="center" vertical="center"/>
    </xf>
    <xf numFmtId="0" fontId="4" fillId="4" borderId="16" xfId="1" quotePrefix="1" applyFont="1" applyFill="1" applyBorder="1" applyAlignment="1">
      <alignment horizontal="left" vertical="center"/>
    </xf>
    <xf numFmtId="2" fontId="4" fillId="4" borderId="21" xfId="1" applyNumberFormat="1" applyFont="1" applyFill="1" applyBorder="1" applyAlignment="1">
      <alignment horizontal="center" vertical="center"/>
    </xf>
    <xf numFmtId="0" fontId="6" fillId="3" borderId="2" xfId="1" applyFont="1" applyFill="1" applyBorder="1" applyAlignment="1">
      <alignment horizontal="center" vertical="center"/>
    </xf>
    <xf numFmtId="0" fontId="4" fillId="4" borderId="28" xfId="1" applyFont="1" applyFill="1" applyBorder="1" applyAlignment="1">
      <alignment horizontal="left" vertical="center"/>
    </xf>
    <xf numFmtId="2" fontId="4" fillId="4" borderId="29" xfId="1" applyNumberFormat="1" applyFont="1" applyFill="1" applyBorder="1" applyAlignment="1">
      <alignment horizontal="center" vertical="center"/>
    </xf>
    <xf numFmtId="49" fontId="4" fillId="4" borderId="30" xfId="1" quotePrefix="1" applyNumberFormat="1" applyFont="1" applyFill="1" applyBorder="1" applyAlignment="1">
      <alignment horizontal="center" vertical="center"/>
    </xf>
    <xf numFmtId="0" fontId="4" fillId="4" borderId="31" xfId="1" applyFont="1" applyFill="1" applyBorder="1" applyAlignment="1">
      <alignment horizontal="left" vertical="center"/>
    </xf>
    <xf numFmtId="2" fontId="4" fillId="4" borderId="31" xfId="1" applyNumberFormat="1" applyFont="1" applyFill="1" applyBorder="1" applyAlignment="1">
      <alignment horizontal="center" vertical="center"/>
    </xf>
    <xf numFmtId="2" fontId="4" fillId="4" borderId="35" xfId="1" applyNumberFormat="1" applyFont="1" applyFill="1" applyBorder="1" applyAlignment="1">
      <alignment horizontal="center" vertical="center"/>
    </xf>
    <xf numFmtId="49" fontId="4" fillId="4" borderId="36" xfId="1" applyNumberFormat="1" applyFont="1" applyFill="1" applyBorder="1" applyAlignment="1">
      <alignment horizontal="center" vertical="center"/>
    </xf>
    <xf numFmtId="0" fontId="9" fillId="4" borderId="37" xfId="1" applyFont="1" applyFill="1" applyBorder="1" applyAlignment="1">
      <alignment horizontal="left" vertical="center"/>
    </xf>
    <xf numFmtId="2" fontId="4" fillId="4" borderId="38" xfId="1" applyNumberFormat="1" applyFont="1" applyFill="1" applyBorder="1" applyAlignment="1">
      <alignment horizontal="center" vertical="center"/>
    </xf>
    <xf numFmtId="2" fontId="9" fillId="4" borderId="39" xfId="1" applyNumberFormat="1" applyFont="1" applyFill="1" applyBorder="1" applyAlignment="1">
      <alignment horizontal="center" vertical="center"/>
    </xf>
    <xf numFmtId="2" fontId="9" fillId="4" borderId="40" xfId="1" applyNumberFormat="1" applyFont="1" applyFill="1" applyBorder="1" applyAlignment="1">
      <alignment horizontal="center" vertical="center"/>
    </xf>
    <xf numFmtId="0" fontId="10" fillId="0" borderId="0" xfId="1" applyFont="1"/>
    <xf numFmtId="4" fontId="10" fillId="0" borderId="0" xfId="1" applyNumberFormat="1" applyFont="1"/>
    <xf numFmtId="4" fontId="4" fillId="3" borderId="2" xfId="1" applyNumberFormat="1" applyFont="1" applyFill="1" applyBorder="1" applyAlignment="1">
      <alignment horizontal="center" vertical="center"/>
    </xf>
    <xf numFmtId="164" fontId="4" fillId="3" borderId="2" xfId="1" applyNumberFormat="1" applyFont="1" applyFill="1" applyBorder="1" applyAlignment="1">
      <alignment horizontal="center" vertical="center"/>
    </xf>
    <xf numFmtId="49" fontId="4" fillId="4" borderId="4" xfId="1" quotePrefix="1" applyNumberFormat="1" applyFont="1" applyFill="1" applyBorder="1" applyAlignment="1">
      <alignment horizontal="center" vertical="center"/>
    </xf>
    <xf numFmtId="0" fontId="4" fillId="4" borderId="6" xfId="1" quotePrefix="1" applyFont="1" applyFill="1" applyBorder="1" applyAlignment="1">
      <alignment horizontal="left" vertical="center"/>
    </xf>
    <xf numFmtId="2" fontId="4" fillId="4" borderId="41" xfId="1" applyNumberFormat="1" applyFont="1" applyFill="1" applyBorder="1" applyAlignment="1">
      <alignment horizontal="center" vertical="center"/>
    </xf>
    <xf numFmtId="4" fontId="4" fillId="4" borderId="10" xfId="1" applyNumberFormat="1" applyFont="1" applyFill="1" applyBorder="1" applyAlignment="1">
      <alignment horizontal="center" vertical="center"/>
    </xf>
    <xf numFmtId="4" fontId="4" fillId="4" borderId="21" xfId="1" applyNumberFormat="1" applyFont="1" applyFill="1" applyBorder="1" applyAlignment="1">
      <alignment horizontal="center" vertical="center"/>
    </xf>
    <xf numFmtId="0" fontId="4" fillId="4" borderId="10" xfId="1" quotePrefix="1" applyFont="1" applyFill="1" applyBorder="1" applyAlignment="1">
      <alignment horizontal="left" vertical="center"/>
    </xf>
    <xf numFmtId="2" fontId="4" fillId="4" borderId="42" xfId="1" applyNumberFormat="1" applyFont="1" applyFill="1" applyBorder="1" applyAlignment="1">
      <alignment horizontal="center" vertical="center"/>
    </xf>
    <xf numFmtId="49" fontId="4" fillId="4" borderId="33" xfId="1" quotePrefix="1" applyNumberFormat="1" applyFont="1" applyFill="1" applyBorder="1" applyAlignment="1">
      <alignment horizontal="center" vertical="center"/>
    </xf>
    <xf numFmtId="0" fontId="4" fillId="4" borderId="43" xfId="1" applyFont="1" applyFill="1" applyBorder="1" applyAlignment="1">
      <alignment horizontal="left" vertical="center"/>
    </xf>
    <xf numFmtId="2" fontId="4" fillId="4" borderId="44" xfId="1" applyNumberFormat="1" applyFont="1" applyFill="1" applyBorder="1" applyAlignment="1">
      <alignment horizontal="center" vertical="center"/>
    </xf>
    <xf numFmtId="4" fontId="4" fillId="4" borderId="43" xfId="1" applyNumberFormat="1" applyFont="1" applyFill="1" applyBorder="1" applyAlignment="1">
      <alignment horizontal="center" vertical="center"/>
    </xf>
    <xf numFmtId="4" fontId="4" fillId="4" borderId="35" xfId="1" applyNumberFormat="1" applyFont="1" applyFill="1" applyBorder="1" applyAlignment="1">
      <alignment horizontal="center" vertical="center"/>
    </xf>
    <xf numFmtId="49" fontId="4" fillId="4" borderId="0" xfId="1" applyNumberFormat="1" applyFont="1" applyFill="1" applyAlignment="1">
      <alignment horizontal="center" vertical="center"/>
    </xf>
    <xf numFmtId="0" fontId="9" fillId="4" borderId="0" xfId="1" applyFont="1" applyFill="1" applyAlignment="1">
      <alignment horizontal="left" vertical="center"/>
    </xf>
    <xf numFmtId="4" fontId="4" fillId="4" borderId="0" xfId="1" applyNumberFormat="1" applyFont="1" applyFill="1" applyAlignment="1">
      <alignment horizontal="center" vertical="center"/>
    </xf>
    <xf numFmtId="4" fontId="9" fillId="4" borderId="0" xfId="1" applyNumberFormat="1" applyFont="1" applyFill="1" applyAlignment="1">
      <alignment horizontal="center" vertical="center"/>
    </xf>
    <xf numFmtId="0" fontId="11" fillId="0" borderId="0" xfId="1" applyFont="1" applyAlignment="1">
      <alignment vertical="center"/>
    </xf>
    <xf numFmtId="0" fontId="10" fillId="0" borderId="0" xfId="1" applyFont="1" applyAlignment="1">
      <alignment vertical="center"/>
    </xf>
    <xf numFmtId="0" fontId="10" fillId="0" borderId="0" xfId="1" applyFont="1" applyAlignment="1">
      <alignment horizontal="left" vertical="center"/>
    </xf>
    <xf numFmtId="14" fontId="6" fillId="0" borderId="0" xfId="1" quotePrefix="1" applyNumberFormat="1" applyFont="1" applyAlignment="1">
      <alignment horizontal="center"/>
    </xf>
    <xf numFmtId="0" fontId="8" fillId="0" borderId="0" xfId="1" applyFont="1" applyAlignment="1">
      <alignment horizontal="center" vertical="center" wrapText="1"/>
    </xf>
    <xf numFmtId="49" fontId="4" fillId="0" borderId="0" xfId="1" applyNumberFormat="1" applyFont="1" applyAlignment="1">
      <alignment horizontal="center" vertical="center"/>
    </xf>
    <xf numFmtId="0" fontId="8" fillId="0" borderId="0" xfId="1" applyFont="1" applyAlignment="1">
      <alignment horizontal="left" vertical="center"/>
    </xf>
    <xf numFmtId="2" fontId="6" fillId="0" borderId="0" xfId="1" applyNumberFormat="1" applyFont="1" applyAlignment="1">
      <alignment horizontal="right" vertical="center"/>
    </xf>
    <xf numFmtId="164" fontId="6" fillId="0" borderId="0" xfId="1" applyNumberFormat="1" applyFont="1" applyAlignment="1">
      <alignment horizontal="right" vertical="center"/>
    </xf>
    <xf numFmtId="2" fontId="8" fillId="0" borderId="0" xfId="1" applyNumberFormat="1" applyFont="1" applyAlignment="1">
      <alignment horizontal="right" vertical="center"/>
    </xf>
    <xf numFmtId="0" fontId="6" fillId="0" borderId="0" xfId="1" quotePrefix="1" applyFont="1" applyAlignment="1">
      <alignment horizontal="left" vertical="center"/>
    </xf>
    <xf numFmtId="49" fontId="4" fillId="0" borderId="0" xfId="1" quotePrefix="1" applyNumberFormat="1" applyFont="1" applyAlignment="1">
      <alignment horizontal="center" vertical="center"/>
    </xf>
    <xf numFmtId="2" fontId="4" fillId="0" borderId="0" xfId="1" applyNumberFormat="1" applyFont="1"/>
    <xf numFmtId="0" fontId="6" fillId="0" borderId="0" xfId="1" applyFont="1" applyAlignment="1">
      <alignment horizontal="left" vertical="center"/>
    </xf>
    <xf numFmtId="0" fontId="6" fillId="0" borderId="0" xfId="1" applyFont="1" applyAlignment="1">
      <alignment vertical="center" wrapText="1"/>
    </xf>
    <xf numFmtId="2" fontId="6" fillId="0" borderId="0" xfId="1" quotePrefix="1" applyNumberFormat="1" applyFont="1" applyAlignment="1">
      <alignment horizontal="right" vertical="center"/>
    </xf>
    <xf numFmtId="0" fontId="6" fillId="0" borderId="0" xfId="1" applyFont="1" applyAlignment="1">
      <alignment vertical="center"/>
    </xf>
    <xf numFmtId="0" fontId="4" fillId="0" borderId="0" xfId="1" quotePrefix="1" applyFont="1" applyAlignment="1">
      <alignment horizontal="center" vertical="center"/>
    </xf>
    <xf numFmtId="2" fontId="6" fillId="0" borderId="0" xfId="1" applyNumberFormat="1" applyFont="1" applyAlignment="1">
      <alignment vertical="center"/>
    </xf>
    <xf numFmtId="2" fontId="13" fillId="0" borderId="0" xfId="1" applyNumberFormat="1" applyFont="1" applyAlignment="1">
      <alignment horizontal="right" vertical="center"/>
    </xf>
    <xf numFmtId="0" fontId="4" fillId="0" borderId="0" xfId="1" applyFont="1" applyAlignment="1">
      <alignment vertical="center"/>
    </xf>
    <xf numFmtId="0" fontId="4" fillId="0" borderId="0" xfId="1" applyFont="1" applyAlignment="1">
      <alignment horizontal="left" vertical="center"/>
    </xf>
    <xf numFmtId="0" fontId="14" fillId="0" borderId="0" xfId="1" applyFont="1"/>
    <xf numFmtId="0" fontId="14" fillId="0" borderId="0" xfId="1" applyFont="1" applyAlignment="1">
      <alignment horizontal="right" vertical="top"/>
    </xf>
    <xf numFmtId="0" fontId="7" fillId="0" borderId="0" xfId="1" applyFont="1" applyAlignment="1">
      <alignment vertical="center" wrapText="1"/>
    </xf>
    <xf numFmtId="0" fontId="8" fillId="0" borderId="41" xfId="1" applyFont="1" applyBorder="1" applyAlignment="1">
      <alignment horizontal="center" vertical="center"/>
    </xf>
    <xf numFmtId="0" fontId="6" fillId="0" borderId="6" xfId="1" applyFont="1" applyBorder="1" applyAlignment="1">
      <alignment horizontal="center" vertical="center"/>
    </xf>
    <xf numFmtId="0" fontId="8" fillId="0" borderId="42" xfId="1" applyFont="1" applyBorder="1" applyAlignment="1">
      <alignment horizontal="center" vertical="center"/>
    </xf>
    <xf numFmtId="14" fontId="8" fillId="0" borderId="10" xfId="1" quotePrefix="1" applyNumberFormat="1" applyFont="1" applyBorder="1" applyAlignment="1">
      <alignment horizontal="center" vertical="center"/>
    </xf>
    <xf numFmtId="0" fontId="8" fillId="0" borderId="33" xfId="1" applyFont="1" applyBorder="1" applyAlignment="1">
      <alignment horizontal="center" vertical="center"/>
    </xf>
    <xf numFmtId="0" fontId="8" fillId="0" borderId="44" xfId="1" applyFont="1" applyBorder="1" applyAlignment="1">
      <alignment horizontal="center" vertical="center"/>
    </xf>
    <xf numFmtId="0" fontId="8" fillId="0" borderId="13" xfId="1" applyFont="1" applyBorder="1" applyAlignment="1">
      <alignment horizontal="centerContinuous" vertical="center" wrapText="1"/>
    </xf>
    <xf numFmtId="0" fontId="8" fillId="0" borderId="14" xfId="1" applyFont="1" applyBorder="1" applyAlignment="1">
      <alignment horizontal="centerContinuous" vertical="center" wrapText="1"/>
    </xf>
    <xf numFmtId="2" fontId="6" fillId="3" borderId="2" xfId="1" applyNumberFormat="1" applyFont="1" applyFill="1" applyBorder="1" applyAlignment="1">
      <alignment horizontal="right" vertical="center"/>
    </xf>
    <xf numFmtId="164" fontId="6" fillId="3" borderId="2" xfId="1" applyNumberFormat="1" applyFont="1" applyFill="1" applyBorder="1" applyAlignment="1">
      <alignment horizontal="right" vertical="center"/>
    </xf>
    <xf numFmtId="2" fontId="6" fillId="3" borderId="3" xfId="1" applyNumberFormat="1" applyFont="1" applyFill="1" applyBorder="1" applyAlignment="1">
      <alignment horizontal="right" vertical="center"/>
    </xf>
    <xf numFmtId="49" fontId="4" fillId="0" borderId="45" xfId="1" applyNumberFormat="1" applyFont="1" applyBorder="1" applyAlignment="1">
      <alignment horizontal="center" vertical="center"/>
    </xf>
    <xf numFmtId="0" fontId="4" fillId="0" borderId="10" xfId="1" applyFont="1" applyBorder="1" applyAlignment="1">
      <alignment vertical="center" wrapText="1"/>
    </xf>
    <xf numFmtId="2" fontId="4" fillId="0" borderId="10" xfId="1" applyNumberFormat="1" applyFont="1" applyBorder="1" applyAlignment="1">
      <alignment horizontal="center" vertical="center"/>
    </xf>
    <xf numFmtId="4" fontId="4" fillId="0" borderId="10" xfId="2" applyNumberFormat="1" applyFont="1" applyFill="1" applyBorder="1" applyAlignment="1">
      <alignment horizontal="center" vertical="center"/>
    </xf>
    <xf numFmtId="4" fontId="4" fillId="0" borderId="12" xfId="1" applyNumberFormat="1" applyFont="1" applyBorder="1" applyAlignment="1">
      <alignment horizontal="center" vertical="center"/>
    </xf>
    <xf numFmtId="0" fontId="4" fillId="0" borderId="10" xfId="1" applyFont="1" applyBorder="1" applyAlignment="1">
      <alignment horizontal="right" vertical="center" wrapText="1"/>
    </xf>
    <xf numFmtId="4" fontId="4" fillId="0" borderId="10" xfId="1" applyNumberFormat="1" applyFont="1" applyBorder="1" applyAlignment="1">
      <alignment horizontal="center" vertical="center"/>
    </xf>
    <xf numFmtId="2" fontId="6" fillId="3" borderId="2" xfId="1" applyNumberFormat="1" applyFont="1" applyFill="1" applyBorder="1" applyAlignment="1">
      <alignment horizontal="center" vertical="center"/>
    </xf>
    <xf numFmtId="164" fontId="6" fillId="3" borderId="2" xfId="1" applyNumberFormat="1" applyFont="1" applyFill="1" applyBorder="1" applyAlignment="1">
      <alignment horizontal="center" vertical="center"/>
    </xf>
    <xf numFmtId="2" fontId="6" fillId="3" borderId="3" xfId="1" applyNumberFormat="1" applyFont="1" applyFill="1" applyBorder="1" applyAlignment="1">
      <alignment horizontal="center" vertical="center"/>
    </xf>
    <xf numFmtId="0" fontId="4" fillId="4" borderId="46" xfId="1" quotePrefix="1" applyFont="1" applyFill="1" applyBorder="1" applyAlignment="1">
      <alignment horizontal="center" vertical="center"/>
    </xf>
    <xf numFmtId="0" fontId="9" fillId="4" borderId="7" xfId="1" applyFont="1" applyFill="1" applyBorder="1" applyAlignment="1">
      <alignment vertical="center"/>
    </xf>
    <xf numFmtId="2" fontId="4" fillId="4" borderId="6" xfId="1" applyNumberFormat="1" applyFont="1" applyFill="1" applyBorder="1" applyAlignment="1">
      <alignment horizontal="center" vertical="center"/>
    </xf>
    <xf numFmtId="4" fontId="4" fillId="4" borderId="10" xfId="2" applyNumberFormat="1" applyFont="1" applyFill="1" applyBorder="1" applyAlignment="1">
      <alignment horizontal="center" vertical="center"/>
    </xf>
    <xf numFmtId="4" fontId="4" fillId="4" borderId="12" xfId="1" applyNumberFormat="1" applyFont="1" applyFill="1" applyBorder="1" applyAlignment="1">
      <alignment horizontal="center" vertical="center"/>
    </xf>
    <xf numFmtId="0" fontId="4" fillId="4" borderId="45" xfId="1" quotePrefix="1" applyFont="1" applyFill="1" applyBorder="1" applyAlignment="1">
      <alignment horizontal="center" vertical="center"/>
    </xf>
    <xf numFmtId="0" fontId="9" fillId="4" borderId="11" xfId="1" applyFont="1" applyFill="1" applyBorder="1" applyAlignment="1">
      <alignment vertical="center"/>
    </xf>
    <xf numFmtId="0" fontId="4" fillId="4" borderId="47" xfId="1" quotePrefix="1" applyFont="1" applyFill="1" applyBorder="1" applyAlignment="1">
      <alignment horizontal="center" vertical="center"/>
    </xf>
    <xf numFmtId="0" fontId="9" fillId="4" borderId="13" xfId="1" applyFont="1" applyFill="1" applyBorder="1" applyAlignment="1">
      <alignment vertical="center"/>
    </xf>
    <xf numFmtId="2" fontId="4" fillId="0" borderId="43" xfId="1" applyNumberFormat="1" applyFont="1" applyBorder="1" applyAlignment="1">
      <alignment horizontal="center" vertical="center"/>
    </xf>
    <xf numFmtId="4" fontId="4" fillId="4" borderId="43" xfId="2" applyNumberFormat="1" applyFont="1" applyFill="1" applyBorder="1" applyAlignment="1">
      <alignment horizontal="center" vertical="center"/>
    </xf>
    <xf numFmtId="4" fontId="4" fillId="4" borderId="14" xfId="1" applyNumberFormat="1" applyFont="1" applyFill="1" applyBorder="1" applyAlignment="1">
      <alignment horizontal="center" vertical="center"/>
    </xf>
    <xf numFmtId="0" fontId="16" fillId="0" borderId="0" xfId="1" applyFont="1"/>
    <xf numFmtId="0" fontId="17" fillId="0" borderId="0" xfId="1" applyFont="1" applyAlignment="1">
      <alignment vertical="center"/>
    </xf>
    <xf numFmtId="0" fontId="12" fillId="0" borderId="0" xfId="1" applyFont="1" applyAlignment="1">
      <alignment vertical="top" wrapText="1"/>
    </xf>
    <xf numFmtId="0" fontId="18" fillId="0" borderId="0" xfId="1" applyFont="1" applyAlignment="1">
      <alignment horizontal="center" vertical="center"/>
    </xf>
    <xf numFmtId="0" fontId="19" fillId="0" borderId="0" xfId="1" applyFont="1" applyAlignment="1">
      <alignment horizontal="center" vertical="center"/>
    </xf>
    <xf numFmtId="0" fontId="20" fillId="0" borderId="0" xfId="1" applyFont="1"/>
    <xf numFmtId="14" fontId="21" fillId="0" borderId="0" xfId="1" quotePrefix="1" applyNumberFormat="1" applyFont="1" applyAlignment="1">
      <alignment horizontal="center"/>
    </xf>
    <xf numFmtId="0" fontId="18" fillId="0" borderId="0" xfId="1" applyFont="1" applyAlignment="1">
      <alignment horizontal="centerContinuous" vertical="center" wrapText="1"/>
    </xf>
    <xf numFmtId="49" fontId="20" fillId="0" borderId="0" xfId="1" applyNumberFormat="1" applyFont="1" applyAlignment="1">
      <alignment horizontal="center" vertical="center"/>
    </xf>
    <xf numFmtId="0" fontId="18" fillId="0" borderId="0" xfId="1" applyFont="1" applyAlignment="1">
      <alignment horizontal="left" vertical="center"/>
    </xf>
    <xf numFmtId="2" fontId="21" fillId="0" borderId="0" xfId="1" applyNumberFormat="1" applyFont="1" applyAlignment="1">
      <alignment horizontal="right" vertical="center"/>
    </xf>
    <xf numFmtId="164" fontId="21" fillId="0" borderId="0" xfId="1" applyNumberFormat="1" applyFont="1" applyAlignment="1">
      <alignment horizontal="right" vertical="center"/>
    </xf>
    <xf numFmtId="2" fontId="18" fillId="0" borderId="0" xfId="1" applyNumberFormat="1" applyFont="1" applyAlignment="1">
      <alignment horizontal="right" vertical="center"/>
    </xf>
    <xf numFmtId="0" fontId="21" fillId="0" borderId="0" xfId="1" quotePrefix="1" applyFont="1" applyAlignment="1">
      <alignment horizontal="left" vertical="center"/>
    </xf>
    <xf numFmtId="2" fontId="10" fillId="0" borderId="0" xfId="1" applyNumberFormat="1" applyFont="1"/>
    <xf numFmtId="49" fontId="20" fillId="0" borderId="0" xfId="1" quotePrefix="1" applyNumberFormat="1" applyFont="1" applyAlignment="1">
      <alignment horizontal="center" vertical="center"/>
    </xf>
    <xf numFmtId="0" fontId="14" fillId="0" borderId="0" xfId="1" applyFont="1" applyAlignment="1">
      <alignment horizontal="right"/>
    </xf>
    <xf numFmtId="0" fontId="21" fillId="0" borderId="0" xfId="1" applyFont="1" applyAlignment="1">
      <alignment horizontal="left" vertical="center"/>
    </xf>
    <xf numFmtId="0" fontId="21" fillId="0" borderId="0" xfId="1" applyFont="1" applyAlignment="1">
      <alignment vertical="center" wrapText="1"/>
    </xf>
    <xf numFmtId="2" fontId="21" fillId="0" borderId="0" xfId="1" quotePrefix="1" applyNumberFormat="1" applyFont="1" applyAlignment="1">
      <alignment horizontal="right" vertical="center"/>
    </xf>
    <xf numFmtId="0" fontId="21" fillId="0" borderId="0" xfId="1" applyFont="1" applyAlignment="1">
      <alignment vertical="center"/>
    </xf>
    <xf numFmtId="0" fontId="20" fillId="0" borderId="0" xfId="1" quotePrefix="1" applyFont="1" applyAlignment="1">
      <alignment horizontal="center" vertical="center"/>
    </xf>
    <xf numFmtId="2" fontId="21" fillId="0" borderId="0" xfId="1" applyNumberFormat="1" applyFont="1" applyAlignment="1">
      <alignment vertical="center"/>
    </xf>
    <xf numFmtId="0" fontId="20" fillId="0" borderId="0" xfId="1" applyFont="1" applyAlignment="1">
      <alignment horizontal="left" vertical="center"/>
    </xf>
    <xf numFmtId="0" fontId="14" fillId="0" borderId="0" xfId="1" applyFont="1" applyAlignment="1">
      <alignment horizontal="left" vertical="center"/>
    </xf>
    <xf numFmtId="0" fontId="14" fillId="0" borderId="0" xfId="1" applyFont="1" applyAlignment="1">
      <alignment vertical="center"/>
    </xf>
    <xf numFmtId="0" fontId="22" fillId="0" borderId="4" xfId="1" applyFont="1" applyBorder="1" applyAlignment="1">
      <alignment horizontal="center" vertical="center"/>
    </xf>
    <xf numFmtId="0" fontId="8" fillId="0" borderId="10" xfId="1" applyFont="1" applyBorder="1" applyAlignment="1">
      <alignment horizontal="center" vertical="center"/>
    </xf>
    <xf numFmtId="0" fontId="22" fillId="0" borderId="9" xfId="1" applyFont="1" applyBorder="1" applyAlignment="1">
      <alignment horizontal="center" vertical="center"/>
    </xf>
    <xf numFmtId="0" fontId="22" fillId="0" borderId="33" xfId="1" applyFont="1" applyBorder="1" applyAlignment="1">
      <alignment horizontal="center" vertical="center"/>
    </xf>
    <xf numFmtId="0" fontId="8" fillId="0" borderId="43" xfId="1" quotePrefix="1" applyFont="1" applyBorder="1" applyAlignment="1">
      <alignment horizontal="center" vertical="center" wrapText="1"/>
    </xf>
    <xf numFmtId="0" fontId="22" fillId="5" borderId="9" xfId="1" applyFont="1" applyFill="1" applyBorder="1" applyAlignment="1">
      <alignment horizontal="center" vertical="center"/>
    </xf>
    <xf numFmtId="0" fontId="8" fillId="5" borderId="0" xfId="1" applyFont="1" applyFill="1" applyAlignment="1">
      <alignment horizontal="center" vertical="center"/>
    </xf>
    <xf numFmtId="14" fontId="6" fillId="6" borderId="0" xfId="1" quotePrefix="1" applyNumberFormat="1" applyFont="1" applyFill="1" applyAlignment="1">
      <alignment horizontal="center"/>
    </xf>
    <xf numFmtId="0" fontId="8" fillId="5" borderId="0" xfId="1" applyFont="1" applyFill="1" applyAlignment="1">
      <alignment horizontal="centerContinuous" vertical="center" wrapText="1"/>
    </xf>
    <xf numFmtId="0" fontId="8" fillId="5" borderId="12" xfId="1" applyFont="1" applyFill="1" applyBorder="1" applyAlignment="1">
      <alignment horizontal="centerContinuous" vertical="center" wrapText="1"/>
    </xf>
    <xf numFmtId="49" fontId="4" fillId="4" borderId="48" xfId="1" applyNumberFormat="1" applyFont="1" applyFill="1" applyBorder="1" applyAlignment="1">
      <alignment horizontal="center" vertical="center"/>
    </xf>
    <xf numFmtId="0" fontId="9" fillId="4" borderId="49" xfId="1" applyFont="1" applyFill="1" applyBorder="1" applyAlignment="1">
      <alignment horizontal="left" vertical="center"/>
    </xf>
    <xf numFmtId="2" fontId="4" fillId="4" borderId="49" xfId="1" applyNumberFormat="1" applyFont="1" applyFill="1" applyBorder="1" applyAlignment="1">
      <alignment horizontal="center" vertical="center"/>
    </xf>
    <xf numFmtId="2" fontId="4" fillId="4" borderId="50" xfId="1" applyNumberFormat="1" applyFont="1" applyFill="1" applyBorder="1" applyAlignment="1">
      <alignment horizontal="center" vertical="center"/>
    </xf>
    <xf numFmtId="2" fontId="4" fillId="4" borderId="51" xfId="1" applyNumberFormat="1" applyFont="1" applyFill="1" applyBorder="1" applyAlignment="1">
      <alignment horizontal="center" vertical="center"/>
    </xf>
    <xf numFmtId="2" fontId="4" fillId="4" borderId="20" xfId="1" applyNumberFormat="1" applyFont="1" applyFill="1" applyBorder="1" applyAlignment="1">
      <alignment horizontal="center" vertical="center"/>
    </xf>
    <xf numFmtId="2" fontId="14" fillId="4" borderId="9" xfId="1" applyNumberFormat="1" applyFont="1" applyFill="1" applyBorder="1" applyAlignment="1">
      <alignment horizontal="center" vertical="center"/>
    </xf>
    <xf numFmtId="2" fontId="9" fillId="4" borderId="32" xfId="1" applyNumberFormat="1" applyFont="1" applyFill="1" applyBorder="1" applyAlignment="1">
      <alignment horizontal="center" vertical="center"/>
    </xf>
    <xf numFmtId="2" fontId="9" fillId="4" borderId="12" xfId="1" applyNumberFormat="1" applyFont="1" applyFill="1" applyBorder="1" applyAlignment="1">
      <alignment horizontal="center" vertical="center"/>
    </xf>
    <xf numFmtId="49" fontId="4" fillId="6" borderId="1" xfId="1" applyNumberFormat="1" applyFont="1" applyFill="1" applyBorder="1" applyAlignment="1">
      <alignment horizontal="center" vertical="center"/>
    </xf>
    <xf numFmtId="0" fontId="8" fillId="6" borderId="2" xfId="1" applyFont="1" applyFill="1" applyBorder="1" applyAlignment="1">
      <alignment horizontal="center" vertical="center"/>
    </xf>
    <xf numFmtId="2" fontId="4" fillId="6" borderId="2" xfId="1" applyNumberFormat="1" applyFont="1" applyFill="1" applyBorder="1" applyAlignment="1">
      <alignment horizontal="center" vertical="center"/>
    </xf>
    <xf numFmtId="164" fontId="4" fillId="6" borderId="5" xfId="1" applyNumberFormat="1" applyFont="1" applyFill="1" applyBorder="1" applyAlignment="1">
      <alignment horizontal="center" vertical="center"/>
    </xf>
    <xf numFmtId="2" fontId="9" fillId="6" borderId="3" xfId="1" applyNumberFormat="1" applyFont="1" applyFill="1" applyBorder="1" applyAlignment="1">
      <alignment horizontal="center" vertical="center"/>
    </xf>
    <xf numFmtId="0" fontId="23" fillId="0" borderId="0" xfId="1" applyFont="1"/>
    <xf numFmtId="0" fontId="24" fillId="0" borderId="0" xfId="1" applyFont="1"/>
    <xf numFmtId="0" fontId="25" fillId="0" borderId="0" xfId="1" applyFont="1"/>
    <xf numFmtId="2" fontId="24" fillId="0" borderId="0" xfId="1" applyNumberFormat="1" applyFont="1"/>
    <xf numFmtId="0" fontId="6" fillId="6" borderId="2" xfId="1" applyFont="1" applyFill="1" applyBorder="1" applyAlignment="1">
      <alignment horizontal="center" vertical="center"/>
    </xf>
    <xf numFmtId="164" fontId="4" fillId="6" borderId="2" xfId="1" applyNumberFormat="1" applyFont="1" applyFill="1" applyBorder="1" applyAlignment="1">
      <alignment horizontal="center" vertical="center"/>
    </xf>
    <xf numFmtId="2" fontId="9" fillId="4" borderId="10" xfId="1" applyNumberFormat="1" applyFont="1" applyFill="1" applyBorder="1" applyAlignment="1">
      <alignment horizontal="center" vertical="center"/>
    </xf>
    <xf numFmtId="2" fontId="23" fillId="0" borderId="0" xfId="1" applyNumberFormat="1" applyFont="1"/>
    <xf numFmtId="0" fontId="4" fillId="4" borderId="16" xfId="1" applyFont="1" applyFill="1" applyBorder="1" applyAlignment="1">
      <alignment horizontal="left" vertical="center"/>
    </xf>
    <xf numFmtId="2" fontId="4" fillId="4" borderId="43" xfId="1" applyNumberFormat="1" applyFont="1" applyFill="1" applyBorder="1" applyAlignment="1">
      <alignment horizontal="center" vertical="center"/>
    </xf>
    <xf numFmtId="2" fontId="4" fillId="6" borderId="3" xfId="1" applyNumberFormat="1" applyFont="1" applyFill="1" applyBorder="1" applyAlignment="1">
      <alignment horizontal="center" vertical="center"/>
    </xf>
    <xf numFmtId="49" fontId="4" fillId="4" borderId="45" xfId="1" applyNumberFormat="1" applyFont="1" applyFill="1" applyBorder="1" applyAlignment="1">
      <alignment horizontal="center" vertical="center"/>
    </xf>
    <xf numFmtId="0" fontId="4" fillId="4" borderId="10" xfId="1" applyFont="1" applyFill="1" applyBorder="1" applyAlignment="1">
      <alignment vertical="center" wrapText="1"/>
    </xf>
    <xf numFmtId="0" fontId="6" fillId="6" borderId="2" xfId="1" applyFont="1" applyFill="1" applyBorder="1" applyAlignment="1">
      <alignment horizontal="center" vertical="center" wrapText="1"/>
    </xf>
    <xf numFmtId="2" fontId="4" fillId="4" borderId="10" xfId="1" quotePrefix="1" applyNumberFormat="1" applyFont="1" applyFill="1" applyBorder="1" applyAlignment="1">
      <alignment horizontal="center" vertical="center"/>
    </xf>
    <xf numFmtId="0" fontId="4" fillId="4" borderId="10" xfId="1" applyFont="1" applyFill="1" applyBorder="1" applyAlignment="1">
      <alignment vertical="center"/>
    </xf>
    <xf numFmtId="2" fontId="4" fillId="4" borderId="52" xfId="1" applyNumberFormat="1" applyFont="1" applyFill="1" applyBorder="1" applyAlignment="1">
      <alignment horizontal="center" vertical="center"/>
    </xf>
    <xf numFmtId="0" fontId="14" fillId="6" borderId="1" xfId="1" quotePrefix="1" applyFont="1" applyFill="1" applyBorder="1" applyAlignment="1">
      <alignment horizontal="center" vertical="center"/>
    </xf>
    <xf numFmtId="0" fontId="26" fillId="0" borderId="0" xfId="1" applyFont="1"/>
    <xf numFmtId="0" fontId="4" fillId="4" borderId="53" xfId="1" quotePrefix="1" applyFont="1" applyFill="1" applyBorder="1" applyAlignment="1">
      <alignment horizontal="center" vertical="center"/>
    </xf>
    <xf numFmtId="0" fontId="4" fillId="4" borderId="54" xfId="1" applyFont="1" applyFill="1" applyBorder="1" applyAlignment="1">
      <alignment vertical="center"/>
    </xf>
    <xf numFmtId="2" fontId="4" fillId="4" borderId="54" xfId="1" applyNumberFormat="1" applyFont="1" applyFill="1" applyBorder="1" applyAlignment="1">
      <alignment horizontal="center" vertical="center"/>
    </xf>
    <xf numFmtId="2" fontId="4" fillId="4" borderId="55" xfId="1" applyNumberFormat="1" applyFont="1" applyFill="1" applyBorder="1" applyAlignment="1">
      <alignment horizontal="center" vertical="center"/>
    </xf>
    <xf numFmtId="0" fontId="4" fillId="4" borderId="56" xfId="1" quotePrefix="1" applyFont="1" applyFill="1" applyBorder="1" applyAlignment="1">
      <alignment horizontal="center" vertical="center"/>
    </xf>
    <xf numFmtId="0" fontId="4" fillId="4" borderId="57" xfId="1" applyFont="1" applyFill="1" applyBorder="1" applyAlignment="1">
      <alignment vertical="center"/>
    </xf>
    <xf numFmtId="2" fontId="4" fillId="4" borderId="57" xfId="1" applyNumberFormat="1" applyFont="1" applyFill="1" applyBorder="1" applyAlignment="1">
      <alignment horizontal="center" vertical="center"/>
    </xf>
    <xf numFmtId="2" fontId="4" fillId="4" borderId="58" xfId="1" applyNumberFormat="1" applyFont="1" applyFill="1" applyBorder="1" applyAlignment="1">
      <alignment horizontal="center" vertical="center"/>
    </xf>
    <xf numFmtId="2" fontId="4" fillId="4" borderId="59" xfId="1" applyNumberFormat="1" applyFont="1" applyFill="1" applyBorder="1" applyAlignment="1">
      <alignment horizontal="center" vertical="center"/>
    </xf>
    <xf numFmtId="0" fontId="4" fillId="4" borderId="34" xfId="1" applyFont="1" applyFill="1" applyBorder="1" applyAlignment="1">
      <alignment vertical="center"/>
    </xf>
    <xf numFmtId="0" fontId="27" fillId="0" borderId="0" xfId="1" applyFont="1"/>
    <xf numFmtId="0" fontId="4" fillId="6" borderId="1" xfId="1" quotePrefix="1" applyFont="1" applyFill="1" applyBorder="1" applyAlignment="1">
      <alignment horizontal="center" vertical="center"/>
    </xf>
    <xf numFmtId="0" fontId="4" fillId="4" borderId="60" xfId="1" applyFont="1" applyFill="1" applyBorder="1" applyAlignment="1">
      <alignment vertical="center"/>
    </xf>
    <xf numFmtId="0" fontId="4" fillId="4" borderId="63" xfId="1" applyFont="1" applyFill="1" applyBorder="1" applyAlignment="1">
      <alignment vertical="center"/>
    </xf>
    <xf numFmtId="4" fontId="14" fillId="0" borderId="0" xfId="1" applyNumberFormat="1" applyFont="1"/>
    <xf numFmtId="0" fontId="22" fillId="0" borderId="0" xfId="1" applyFont="1" applyAlignment="1">
      <alignment horizontal="center" vertical="center"/>
    </xf>
    <xf numFmtId="14" fontId="28" fillId="0" borderId="0" xfId="1" quotePrefix="1" applyNumberFormat="1" applyFont="1" applyAlignment="1">
      <alignment horizontal="center"/>
    </xf>
    <xf numFmtId="0" fontId="22" fillId="0" borderId="0" xfId="1" applyFont="1" applyAlignment="1">
      <alignment horizontal="centerContinuous" vertical="center" wrapText="1"/>
    </xf>
    <xf numFmtId="49" fontId="14" fillId="0" borderId="0" xfId="1" applyNumberFormat="1" applyFont="1" applyAlignment="1">
      <alignment horizontal="center" vertical="center"/>
    </xf>
    <xf numFmtId="0" fontId="22" fillId="0" borderId="0" xfId="1" applyFont="1" applyAlignment="1">
      <alignment horizontal="left" vertical="center"/>
    </xf>
    <xf numFmtId="2" fontId="28" fillId="0" borderId="0" xfId="1" applyNumberFormat="1" applyFont="1" applyAlignment="1">
      <alignment horizontal="right" vertical="center"/>
    </xf>
    <xf numFmtId="164" fontId="28" fillId="0" borderId="0" xfId="1" applyNumberFormat="1" applyFont="1" applyAlignment="1">
      <alignment horizontal="right" vertical="center"/>
    </xf>
    <xf numFmtId="0" fontId="20" fillId="0" borderId="0" xfId="3" applyNumberFormat="1" applyFont="1" applyFill="1" applyBorder="1" applyAlignment="1"/>
    <xf numFmtId="0" fontId="6" fillId="0" borderId="0" xfId="3" quotePrefix="1" applyNumberFormat="1" applyFont="1" applyFill="1" applyBorder="1" applyAlignment="1">
      <alignment horizontal="right"/>
    </xf>
    <xf numFmtId="0" fontId="5" fillId="0" borderId="0" xfId="1" applyFont="1" applyAlignment="1">
      <alignment horizontal="left" wrapText="1"/>
    </xf>
    <xf numFmtId="0" fontId="20" fillId="0" borderId="0" xfId="3" applyNumberFormat="1" applyFont="1" applyFill="1" applyBorder="1" applyAlignment="1">
      <alignment vertical="center"/>
    </xf>
    <xf numFmtId="0" fontId="21" fillId="7" borderId="66" xfId="3" applyFont="1" applyFill="1" applyBorder="1" applyAlignment="1">
      <alignment vertical="center" wrapText="1"/>
    </xf>
    <xf numFmtId="0" fontId="21" fillId="7" borderId="66" xfId="3" applyNumberFormat="1" applyFont="1" applyFill="1" applyBorder="1" applyAlignment="1" applyProtection="1">
      <alignment horizontal="center" vertical="center" wrapText="1"/>
    </xf>
    <xf numFmtId="49" fontId="18" fillId="4" borderId="67" xfId="3" applyNumberFormat="1" applyFont="1" applyFill="1" applyBorder="1" applyAlignment="1" applyProtection="1">
      <alignment horizontal="left" vertical="center" wrapText="1"/>
    </xf>
    <xf numFmtId="49" fontId="30" fillId="4" borderId="68" xfId="0" applyNumberFormat="1" applyFont="1" applyFill="1" applyBorder="1" applyAlignment="1">
      <alignment horizontal="left" vertical="center" wrapText="1"/>
    </xf>
    <xf numFmtId="2" fontId="30" fillId="4" borderId="69" xfId="0" applyNumberFormat="1" applyFont="1" applyFill="1" applyBorder="1" applyAlignment="1">
      <alignment horizontal="center" vertical="center" wrapText="1"/>
    </xf>
    <xf numFmtId="2" fontId="18" fillId="4" borderId="69" xfId="0" applyNumberFormat="1" applyFont="1" applyFill="1" applyBorder="1" applyAlignment="1">
      <alignment horizontal="center" vertical="center" wrapText="1"/>
    </xf>
    <xf numFmtId="0" fontId="31" fillId="4" borderId="67" xfId="3" applyFont="1" applyFill="1" applyBorder="1" applyAlignment="1" applyProtection="1">
      <alignment horizontal="left" vertical="top" wrapText="1"/>
    </xf>
    <xf numFmtId="0" fontId="31" fillId="4" borderId="70" xfId="3" applyFont="1" applyFill="1" applyBorder="1" applyAlignment="1" applyProtection="1">
      <alignment horizontal="left" vertical="top" wrapText="1"/>
    </xf>
    <xf numFmtId="49" fontId="30" fillId="4" borderId="71" xfId="0" applyNumberFormat="1" applyFont="1" applyFill="1" applyBorder="1" applyAlignment="1">
      <alignment horizontal="left" vertical="center" wrapText="1"/>
    </xf>
    <xf numFmtId="2" fontId="30" fillId="4" borderId="72" xfId="0" applyNumberFormat="1" applyFont="1" applyFill="1" applyBorder="1" applyAlignment="1">
      <alignment horizontal="center" vertical="center" wrapText="1"/>
    </xf>
    <xf numFmtId="2" fontId="18" fillId="4" borderId="73" xfId="0" applyNumberFormat="1" applyFont="1" applyFill="1" applyBorder="1" applyAlignment="1">
      <alignment horizontal="center" vertical="center" wrapText="1"/>
    </xf>
    <xf numFmtId="49" fontId="18" fillId="4" borderId="74" xfId="3" applyNumberFormat="1" applyFont="1" applyFill="1" applyBorder="1" applyAlignment="1" applyProtection="1">
      <alignment horizontal="left" vertical="center" wrapText="1"/>
    </xf>
    <xf numFmtId="2" fontId="18" fillId="4" borderId="68" xfId="0" applyNumberFormat="1" applyFont="1" applyFill="1" applyBorder="1" applyAlignment="1">
      <alignment horizontal="center" vertical="center" wrapText="1"/>
    </xf>
    <xf numFmtId="49" fontId="18" fillId="4" borderId="68" xfId="3" applyNumberFormat="1" applyFont="1" applyFill="1" applyBorder="1" applyAlignment="1" applyProtection="1">
      <alignment horizontal="left" vertical="center" wrapText="1"/>
    </xf>
    <xf numFmtId="49" fontId="18" fillId="4" borderId="71" xfId="3" applyNumberFormat="1" applyFont="1" applyFill="1" applyBorder="1" applyAlignment="1" applyProtection="1">
      <alignment horizontal="left" vertical="center" wrapText="1"/>
    </xf>
    <xf numFmtId="0" fontId="11" fillId="0" borderId="0" xfId="3" applyNumberFormat="1" applyFont="1" applyFill="1" applyBorder="1" applyAlignment="1"/>
    <xf numFmtId="0" fontId="21" fillId="7" borderId="1" xfId="3" applyNumberFormat="1" applyFont="1" applyFill="1" applyBorder="1" applyAlignment="1" applyProtection="1">
      <alignment horizontal="center" vertical="center" wrapText="1"/>
    </xf>
    <xf numFmtId="2" fontId="20" fillId="0" borderId="0" xfId="3" applyNumberFormat="1" applyFont="1" applyFill="1" applyBorder="1" applyAlignment="1"/>
    <xf numFmtId="2" fontId="30" fillId="4" borderId="69" xfId="0" quotePrefix="1" applyNumberFormat="1" applyFont="1" applyFill="1" applyBorder="1" applyAlignment="1">
      <alignment horizontal="center" vertical="center" wrapText="1"/>
    </xf>
    <xf numFmtId="2" fontId="18" fillId="4" borderId="69" xfId="0" quotePrefix="1" applyNumberFormat="1" applyFont="1" applyFill="1" applyBorder="1" applyAlignment="1">
      <alignment horizontal="center" vertical="center" wrapText="1"/>
    </xf>
    <xf numFmtId="0" fontId="31" fillId="4" borderId="75" xfId="3" applyFont="1" applyFill="1" applyBorder="1" applyAlignment="1" applyProtection="1">
      <alignment horizontal="left" vertical="top" wrapText="1"/>
    </xf>
    <xf numFmtId="49" fontId="30" fillId="4" borderId="73" xfId="0" applyNumberFormat="1" applyFont="1" applyFill="1" applyBorder="1" applyAlignment="1">
      <alignment horizontal="left" vertical="center" wrapText="1"/>
    </xf>
    <xf numFmtId="2" fontId="30" fillId="4" borderId="76" xfId="0" applyNumberFormat="1" applyFont="1" applyFill="1" applyBorder="1" applyAlignment="1">
      <alignment horizontal="center" vertical="center" wrapText="1"/>
    </xf>
    <xf numFmtId="49" fontId="18" fillId="4" borderId="67" xfId="3" applyNumberFormat="1" applyFont="1" applyFill="1" applyBorder="1" applyAlignment="1" applyProtection="1">
      <alignment horizontal="left" vertical="top" wrapText="1"/>
    </xf>
    <xf numFmtId="2" fontId="30" fillId="4" borderId="69" xfId="0" applyNumberFormat="1" applyFont="1" applyFill="1" applyBorder="1" applyAlignment="1">
      <alignment horizontal="center" vertical="top" wrapText="1"/>
    </xf>
    <xf numFmtId="2" fontId="18" fillId="4" borderId="69" xfId="0" applyNumberFormat="1" applyFont="1" applyFill="1" applyBorder="1" applyAlignment="1">
      <alignment horizontal="center" vertical="top" wrapText="1"/>
    </xf>
    <xf numFmtId="2" fontId="30" fillId="4" borderId="72" xfId="0" applyNumberFormat="1" applyFont="1" applyFill="1" applyBorder="1" applyAlignment="1">
      <alignment horizontal="center" vertical="top" wrapText="1"/>
    </xf>
    <xf numFmtId="2" fontId="18" fillId="4" borderId="73" xfId="0" applyNumberFormat="1" applyFont="1" applyFill="1" applyBorder="1" applyAlignment="1">
      <alignment horizontal="center" vertical="top" wrapText="1"/>
    </xf>
    <xf numFmtId="49" fontId="30" fillId="4" borderId="68" xfId="3" applyNumberFormat="1" applyFont="1" applyFill="1" applyBorder="1" applyAlignment="1" applyProtection="1">
      <alignment horizontal="left" vertical="top" wrapText="1"/>
    </xf>
    <xf numFmtId="49" fontId="30" fillId="4" borderId="71" xfId="3" applyNumberFormat="1" applyFont="1" applyFill="1" applyBorder="1" applyAlignment="1" applyProtection="1">
      <alignment horizontal="left" vertical="top" wrapText="1"/>
    </xf>
    <xf numFmtId="49" fontId="18" fillId="4" borderId="68" xfId="3" applyNumberFormat="1" applyFont="1" applyFill="1" applyBorder="1" applyAlignment="1" applyProtection="1">
      <alignment horizontal="left" vertical="top" wrapText="1"/>
    </xf>
    <xf numFmtId="49" fontId="18" fillId="4" borderId="71" xfId="3" applyNumberFormat="1" applyFont="1" applyFill="1" applyBorder="1" applyAlignment="1" applyProtection="1">
      <alignment horizontal="left" vertical="top" wrapText="1"/>
    </xf>
    <xf numFmtId="4" fontId="30" fillId="4" borderId="69" xfId="0" applyNumberFormat="1" applyFont="1" applyFill="1" applyBorder="1" applyAlignment="1">
      <alignment horizontal="center" vertical="top" wrapText="1"/>
    </xf>
    <xf numFmtId="4" fontId="18" fillId="4" borderId="69" xfId="0" applyNumberFormat="1" applyFont="1" applyFill="1" applyBorder="1" applyAlignment="1">
      <alignment horizontal="center" vertical="top" wrapText="1"/>
    </xf>
    <xf numFmtId="49" fontId="18" fillId="4" borderId="77" xfId="3" applyNumberFormat="1" applyFont="1" applyFill="1" applyBorder="1" applyAlignment="1" applyProtection="1">
      <alignment horizontal="left" vertical="top" wrapText="1"/>
    </xf>
    <xf numFmtId="49" fontId="30" fillId="4" borderId="66" xfId="3" applyNumberFormat="1" applyFont="1" applyFill="1" applyBorder="1" applyAlignment="1" applyProtection="1">
      <alignment horizontal="left" vertical="top" wrapText="1"/>
    </xf>
    <xf numFmtId="2" fontId="30" fillId="4" borderId="78" xfId="0" applyNumberFormat="1" applyFont="1" applyFill="1" applyBorder="1" applyAlignment="1">
      <alignment horizontal="center" vertical="top" wrapText="1"/>
    </xf>
    <xf numFmtId="2" fontId="18" fillId="4" borderId="79" xfId="0" applyNumberFormat="1" applyFont="1" applyFill="1" applyBorder="1" applyAlignment="1">
      <alignment horizontal="center" vertical="top" wrapText="1"/>
    </xf>
    <xf numFmtId="49" fontId="30" fillId="0" borderId="68" xfId="3" applyNumberFormat="1" applyFont="1" applyFill="1" applyBorder="1" applyAlignment="1" applyProtection="1">
      <alignment horizontal="left" vertical="top" wrapText="1"/>
    </xf>
    <xf numFmtId="0" fontId="21" fillId="7" borderId="66" xfId="1" applyFont="1" applyFill="1" applyBorder="1" applyAlignment="1">
      <alignment vertical="center" wrapText="1"/>
    </xf>
    <xf numFmtId="0" fontId="21" fillId="7" borderId="66" xfId="1" applyFont="1" applyFill="1" applyBorder="1" applyAlignment="1">
      <alignment horizontal="center" vertical="center" wrapText="1"/>
    </xf>
    <xf numFmtId="0" fontId="21" fillId="4" borderId="80" xfId="1" applyFont="1" applyFill="1" applyBorder="1" applyAlignment="1">
      <alignment horizontal="left" vertical="center" wrapText="1"/>
    </xf>
    <xf numFmtId="2" fontId="30" fillId="4" borderId="81" xfId="3" applyNumberFormat="1" applyFont="1" applyFill="1" applyBorder="1" applyAlignment="1" applyProtection="1">
      <alignment horizontal="left" vertical="top" wrapText="1"/>
    </xf>
    <xf numFmtId="2" fontId="30" fillId="4" borderId="80" xfId="0" applyNumberFormat="1" applyFont="1" applyFill="1" applyBorder="1" applyAlignment="1">
      <alignment horizontal="center" vertical="top" wrapText="1"/>
    </xf>
    <xf numFmtId="2" fontId="18" fillId="4" borderId="69" xfId="3" applyNumberFormat="1" applyFont="1" applyFill="1" applyBorder="1" applyAlignment="1" applyProtection="1">
      <alignment horizontal="center" vertical="top" wrapText="1"/>
    </xf>
    <xf numFmtId="0" fontId="20" fillId="0" borderId="82" xfId="1" applyFont="1" applyBorder="1" applyAlignment="1">
      <alignment horizontal="left" vertical="center"/>
    </xf>
    <xf numFmtId="2" fontId="30" fillId="4" borderId="17" xfId="3" applyNumberFormat="1" applyFont="1" applyFill="1" applyBorder="1" applyAlignment="1" applyProtection="1">
      <alignment horizontal="left" vertical="top" wrapText="1"/>
    </xf>
    <xf numFmtId="2" fontId="30" fillId="4" borderId="82" xfId="0" applyNumberFormat="1" applyFont="1" applyFill="1" applyBorder="1" applyAlignment="1">
      <alignment horizontal="center" vertical="top" wrapText="1"/>
    </xf>
    <xf numFmtId="0" fontId="20" fillId="0" borderId="82" xfId="1" applyFont="1" applyBorder="1"/>
    <xf numFmtId="0" fontId="20" fillId="0" borderId="77" xfId="1" applyFont="1" applyBorder="1"/>
    <xf numFmtId="2" fontId="30" fillId="4" borderId="83" xfId="3" applyNumberFormat="1" applyFont="1" applyFill="1" applyBorder="1" applyAlignment="1" applyProtection="1">
      <alignment horizontal="left" vertical="top" wrapText="1"/>
    </xf>
    <xf numFmtId="2" fontId="30" fillId="4" borderId="77" xfId="0" applyNumberFormat="1" applyFont="1" applyFill="1" applyBorder="1" applyAlignment="1">
      <alignment horizontal="center" vertical="top" wrapText="1"/>
    </xf>
    <xf numFmtId="0" fontId="21" fillId="0" borderId="80" xfId="1" applyFont="1" applyBorder="1"/>
    <xf numFmtId="2" fontId="30" fillId="4" borderId="80" xfId="3" applyNumberFormat="1" applyFont="1" applyFill="1" applyBorder="1" applyAlignment="1" applyProtection="1">
      <alignment horizontal="center" vertical="top" wrapText="1"/>
    </xf>
    <xf numFmtId="2" fontId="30" fillId="4" borderId="82" xfId="3" applyNumberFormat="1" applyFont="1" applyFill="1" applyBorder="1" applyAlignment="1" applyProtection="1">
      <alignment horizontal="center" vertical="top" wrapText="1"/>
    </xf>
    <xf numFmtId="2" fontId="30" fillId="4" borderId="77" xfId="3" applyNumberFormat="1" applyFont="1" applyFill="1" applyBorder="1" applyAlignment="1" applyProtection="1">
      <alignment horizontal="center" vertical="top" wrapText="1"/>
    </xf>
    <xf numFmtId="2" fontId="18" fillId="4" borderId="84" xfId="3" applyNumberFormat="1" applyFont="1" applyFill="1" applyBorder="1" applyAlignment="1" applyProtection="1">
      <alignment horizontal="center" vertical="top" wrapText="1"/>
    </xf>
    <xf numFmtId="0" fontId="20" fillId="0" borderId="0" xfId="3" applyNumberFormat="1" applyFont="1" applyFill="1" applyBorder="1" applyAlignment="1">
      <alignment horizontal="right"/>
    </xf>
    <xf numFmtId="0" fontId="32" fillId="4" borderId="0" xfId="4" applyFont="1" applyFill="1"/>
    <xf numFmtId="0" fontId="6" fillId="4" borderId="0" xfId="4" quotePrefix="1" applyFont="1" applyFill="1" applyAlignment="1">
      <alignment horizontal="right"/>
    </xf>
    <xf numFmtId="0" fontId="32" fillId="0" borderId="0" xfId="4" applyFont="1"/>
    <xf numFmtId="0" fontId="1" fillId="0" borderId="0" xfId="4"/>
    <xf numFmtId="0" fontId="20" fillId="4" borderId="0" xfId="4" applyFont="1" applyFill="1"/>
    <xf numFmtId="0" fontId="33" fillId="0" borderId="0" xfId="4" applyFont="1"/>
    <xf numFmtId="0" fontId="32" fillId="0" borderId="0" xfId="4" applyFont="1" applyAlignment="1">
      <alignment vertical="center"/>
    </xf>
    <xf numFmtId="0" fontId="21" fillId="4" borderId="0" xfId="4" applyFont="1" applyFill="1"/>
    <xf numFmtId="0" fontId="21" fillId="7" borderId="80" xfId="3" applyNumberFormat="1" applyFont="1" applyFill="1" applyBorder="1" applyAlignment="1" applyProtection="1">
      <alignment horizontal="center" vertical="center" wrapText="1"/>
    </xf>
    <xf numFmtId="0" fontId="21" fillId="4" borderId="4" xfId="4" applyFont="1" applyFill="1" applyBorder="1"/>
    <xf numFmtId="0" fontId="20" fillId="4" borderId="80" xfId="4" applyFont="1" applyFill="1" applyBorder="1"/>
    <xf numFmtId="2" fontId="18" fillId="4" borderId="82" xfId="0" applyNumberFormat="1" applyFont="1" applyFill="1" applyBorder="1" applyAlignment="1">
      <alignment horizontal="center" vertical="top" wrapText="1"/>
    </xf>
    <xf numFmtId="0" fontId="21" fillId="4" borderId="9" xfId="4" applyFont="1" applyFill="1" applyBorder="1"/>
    <xf numFmtId="0" fontId="20" fillId="4" borderId="82" xfId="4" applyFont="1" applyFill="1" applyBorder="1"/>
    <xf numFmtId="0" fontId="2" fillId="0" borderId="0" xfId="4" applyFont="1"/>
    <xf numFmtId="0" fontId="21" fillId="4" borderId="77" xfId="4" applyFont="1" applyFill="1" applyBorder="1"/>
    <xf numFmtId="0" fontId="20" fillId="4" borderId="77" xfId="4" applyFont="1" applyFill="1" applyBorder="1"/>
    <xf numFmtId="2" fontId="30" fillId="4" borderId="85" xfId="0" applyNumberFormat="1" applyFont="1" applyFill="1" applyBorder="1" applyAlignment="1">
      <alignment horizontal="center" vertical="top" wrapText="1"/>
    </xf>
    <xf numFmtId="2" fontId="18" fillId="4" borderId="85" xfId="0" applyNumberFormat="1" applyFont="1" applyFill="1" applyBorder="1" applyAlignment="1">
      <alignment horizontal="center" vertical="top" wrapText="1"/>
    </xf>
    <xf numFmtId="2" fontId="30" fillId="4" borderId="86" xfId="0" applyNumberFormat="1" applyFont="1" applyFill="1" applyBorder="1" applyAlignment="1">
      <alignment horizontal="center" vertical="top" wrapText="1"/>
    </xf>
    <xf numFmtId="2" fontId="18" fillId="4" borderId="77" xfId="0" applyNumberFormat="1" applyFont="1" applyFill="1" applyBorder="1" applyAlignment="1">
      <alignment horizontal="center" vertical="top" wrapText="1"/>
    </xf>
    <xf numFmtId="49" fontId="30" fillId="4" borderId="68" xfId="0" applyNumberFormat="1" applyFont="1" applyFill="1" applyBorder="1" applyAlignment="1">
      <alignment horizontal="left" vertical="top" wrapText="1"/>
    </xf>
    <xf numFmtId="2" fontId="30" fillId="4" borderId="82" xfId="0" quotePrefix="1" applyNumberFormat="1" applyFont="1" applyFill="1" applyBorder="1" applyAlignment="1">
      <alignment horizontal="center" vertical="top" wrapText="1"/>
    </xf>
    <xf numFmtId="0" fontId="21" fillId="4" borderId="33" xfId="4" applyFont="1" applyFill="1" applyBorder="1"/>
    <xf numFmtId="49" fontId="30" fillId="4" borderId="71" xfId="0" applyNumberFormat="1" applyFont="1" applyFill="1" applyBorder="1" applyAlignment="1">
      <alignment horizontal="left" vertical="top" wrapText="1"/>
    </xf>
    <xf numFmtId="0" fontId="21" fillId="4" borderId="66" xfId="4" applyFont="1" applyFill="1" applyBorder="1"/>
    <xf numFmtId="0" fontId="21" fillId="4" borderId="9" xfId="4" applyFont="1" applyFill="1" applyBorder="1" applyAlignment="1">
      <alignment horizontal="left"/>
    </xf>
    <xf numFmtId="0" fontId="20" fillId="4" borderId="80" xfId="4" applyFont="1" applyFill="1" applyBorder="1" applyAlignment="1">
      <alignment vertical="center"/>
    </xf>
    <xf numFmtId="0" fontId="20" fillId="4" borderId="82" xfId="4" applyFont="1" applyFill="1" applyBorder="1" applyAlignment="1">
      <alignment vertical="center"/>
    </xf>
    <xf numFmtId="14" fontId="21" fillId="4" borderId="33" xfId="4" applyNumberFormat="1" applyFont="1" applyFill="1" applyBorder="1" applyAlignment="1">
      <alignment horizontal="left"/>
    </xf>
    <xf numFmtId="0" fontId="20" fillId="4" borderId="77" xfId="4" applyFont="1" applyFill="1" applyBorder="1" applyAlignment="1">
      <alignment vertical="center"/>
    </xf>
    <xf numFmtId="0" fontId="21" fillId="4" borderId="87" xfId="4" applyFont="1" applyFill="1" applyBorder="1" applyAlignment="1">
      <alignment horizontal="left"/>
    </xf>
    <xf numFmtId="0" fontId="20" fillId="4" borderId="0" xfId="5" applyFont="1" applyFill="1" applyAlignment="1">
      <alignment horizontal="center" vertical="center"/>
    </xf>
    <xf numFmtId="0" fontId="20" fillId="4" borderId="0" xfId="5" applyFont="1" applyFill="1"/>
    <xf numFmtId="0" fontId="35" fillId="4" borderId="0" xfId="5" applyFont="1" applyFill="1"/>
    <xf numFmtId="37" fontId="21" fillId="4" borderId="0" xfId="5" quotePrefix="1" applyNumberFormat="1" applyFont="1" applyFill="1" applyAlignment="1">
      <alignment horizontal="center"/>
    </xf>
    <xf numFmtId="37" fontId="21" fillId="4" borderId="0" xfId="5" quotePrefix="1" applyNumberFormat="1" applyFont="1" applyFill="1" applyAlignment="1">
      <alignment horizontal="right"/>
    </xf>
    <xf numFmtId="37" fontId="6" fillId="4" borderId="0" xfId="5" quotePrefix="1" applyNumberFormat="1" applyFont="1" applyFill="1" applyAlignment="1">
      <alignment horizontal="right"/>
    </xf>
    <xf numFmtId="37" fontId="36" fillId="4" borderId="0" xfId="5" quotePrefix="1" applyNumberFormat="1" applyFont="1" applyFill="1" applyAlignment="1">
      <alignment horizontal="right"/>
    </xf>
    <xf numFmtId="165" fontId="35" fillId="0" borderId="0" xfId="6" applyFont="1" applyAlignment="1">
      <alignment horizontal="center"/>
    </xf>
    <xf numFmtId="0" fontId="7" fillId="0" borderId="34" xfId="1" applyFont="1" applyBorder="1" applyAlignment="1">
      <alignment horizontal="left" vertical="top" wrapText="1"/>
    </xf>
    <xf numFmtId="166" fontId="36" fillId="4" borderId="0" xfId="5" applyNumberFormat="1" applyFont="1" applyFill="1" applyAlignment="1">
      <alignment horizontal="center"/>
    </xf>
    <xf numFmtId="166" fontId="21" fillId="4" borderId="0" xfId="5" applyNumberFormat="1" applyFont="1" applyFill="1" applyAlignment="1">
      <alignment horizontal="center"/>
    </xf>
    <xf numFmtId="166" fontId="7" fillId="4" borderId="0" xfId="5" applyNumberFormat="1" applyFont="1" applyFill="1"/>
    <xf numFmtId="166" fontId="7" fillId="4" borderId="34" xfId="5" applyNumberFormat="1" applyFont="1" applyFill="1" applyBorder="1"/>
    <xf numFmtId="166" fontId="38" fillId="4" borderId="0" xfId="5" applyNumberFormat="1" applyFont="1" applyFill="1" applyAlignment="1">
      <alignment horizontal="center"/>
    </xf>
    <xf numFmtId="166" fontId="21" fillId="8" borderId="46" xfId="5" applyNumberFormat="1" applyFont="1" applyFill="1" applyBorder="1" applyAlignment="1">
      <alignment horizontal="center"/>
    </xf>
    <xf numFmtId="166" fontId="21" fillId="8" borderId="6" xfId="5" quotePrefix="1" applyNumberFormat="1" applyFont="1" applyFill="1" applyBorder="1" applyAlignment="1">
      <alignment horizontal="center"/>
    </xf>
    <xf numFmtId="166" fontId="21" fillId="8" borderId="6" xfId="5" applyNumberFormat="1" applyFont="1" applyFill="1" applyBorder="1" applyAlignment="1">
      <alignment horizontal="center"/>
    </xf>
    <xf numFmtId="166" fontId="21" fillId="8" borderId="88" xfId="5" applyNumberFormat="1" applyFont="1" applyFill="1" applyBorder="1" applyAlignment="1">
      <alignment horizontal="left"/>
    </xf>
    <xf numFmtId="166" fontId="21" fillId="8" borderId="5" xfId="5" applyNumberFormat="1" applyFont="1" applyFill="1" applyBorder="1"/>
    <xf numFmtId="166" fontId="21" fillId="8" borderId="5" xfId="5" applyNumberFormat="1" applyFont="1" applyFill="1" applyBorder="1" applyAlignment="1">
      <alignment horizontal="left"/>
    </xf>
    <xf numFmtId="166" fontId="21" fillId="8" borderId="60" xfId="5" applyNumberFormat="1" applyFont="1" applyFill="1" applyBorder="1"/>
    <xf numFmtId="166" fontId="21" fillId="8" borderId="62" xfId="5" applyNumberFormat="1" applyFont="1" applyFill="1" applyBorder="1"/>
    <xf numFmtId="166" fontId="36" fillId="9" borderId="0" xfId="5" applyNumberFormat="1" applyFont="1" applyFill="1"/>
    <xf numFmtId="166" fontId="21" fillId="8" borderId="89" xfId="5" applyNumberFormat="1" applyFont="1" applyFill="1" applyBorder="1"/>
    <xf numFmtId="166" fontId="21" fillId="8" borderId="90" xfId="5" applyNumberFormat="1" applyFont="1" applyFill="1" applyBorder="1"/>
    <xf numFmtId="166" fontId="21" fillId="8" borderId="90" xfId="5" applyNumberFormat="1" applyFont="1" applyFill="1" applyBorder="1" applyAlignment="1">
      <alignment horizontal="center"/>
    </xf>
    <xf numFmtId="167" fontId="21" fillId="7" borderId="57" xfId="5" applyNumberFormat="1" applyFont="1" applyFill="1" applyBorder="1" applyAlignment="1">
      <alignment horizontal="center"/>
    </xf>
    <xf numFmtId="167" fontId="21" fillId="7" borderId="59" xfId="5" applyNumberFormat="1" applyFont="1" applyFill="1" applyBorder="1" applyAlignment="1">
      <alignment horizontal="center"/>
    </xf>
    <xf numFmtId="167" fontId="21" fillId="7" borderId="65" xfId="5" applyNumberFormat="1" applyFont="1" applyFill="1" applyBorder="1" applyAlignment="1">
      <alignment horizontal="center"/>
    </xf>
    <xf numFmtId="167" fontId="36" fillId="4" borderId="0" xfId="5" applyNumberFormat="1" applyFont="1" applyFill="1" applyAlignment="1">
      <alignment horizontal="center"/>
    </xf>
    <xf numFmtId="166" fontId="21" fillId="4" borderId="45" xfId="5" applyNumberFormat="1" applyFont="1" applyFill="1" applyBorder="1" applyAlignment="1">
      <alignment horizontal="center" vertical="center"/>
    </xf>
    <xf numFmtId="166" fontId="21" fillId="4" borderId="57" xfId="5" applyNumberFormat="1" applyFont="1" applyFill="1" applyBorder="1" applyAlignment="1">
      <alignment horizontal="center" vertical="center"/>
    </xf>
    <xf numFmtId="2" fontId="20" fillId="4" borderId="57" xfId="5" applyNumberFormat="1" applyFont="1" applyFill="1" applyBorder="1" applyAlignment="1">
      <alignment horizontal="center" vertical="center"/>
    </xf>
    <xf numFmtId="2" fontId="20" fillId="4" borderId="57" xfId="5" quotePrefix="1" applyNumberFormat="1" applyFont="1" applyFill="1" applyBorder="1" applyAlignment="1">
      <alignment horizontal="center" vertical="center"/>
    </xf>
    <xf numFmtId="2" fontId="20" fillId="4" borderId="59" xfId="5" quotePrefix="1" applyNumberFormat="1" applyFont="1" applyFill="1" applyBorder="1" applyAlignment="1">
      <alignment horizontal="center" vertical="center"/>
    </xf>
    <xf numFmtId="2" fontId="21" fillId="4" borderId="65" xfId="5" quotePrefix="1" applyNumberFormat="1" applyFont="1" applyFill="1" applyBorder="1" applyAlignment="1">
      <alignment horizontal="center" vertical="center"/>
    </xf>
    <xf numFmtId="39" fontId="36" fillId="4" borderId="0" xfId="5" applyNumberFormat="1" applyFont="1" applyFill="1" applyAlignment="1">
      <alignment horizontal="center" vertical="center"/>
    </xf>
    <xf numFmtId="2" fontId="34" fillId="4" borderId="0" xfId="6" applyNumberFormat="1" applyFont="1" applyFill="1" applyAlignment="1">
      <alignment horizontal="center" vertical="center"/>
    </xf>
    <xf numFmtId="10" fontId="34" fillId="4" borderId="0" xfId="7" applyNumberFormat="1" applyFont="1" applyFill="1" applyBorder="1" applyAlignment="1" applyProtection="1">
      <alignment horizontal="center" vertical="center"/>
    </xf>
    <xf numFmtId="0" fontId="35" fillId="4" borderId="0" xfId="5" applyFont="1" applyFill="1" applyAlignment="1">
      <alignment vertical="center"/>
    </xf>
    <xf numFmtId="166" fontId="21" fillId="4" borderId="89" xfId="5" applyNumberFormat="1" applyFont="1" applyFill="1" applyBorder="1" applyAlignment="1">
      <alignment horizontal="center" vertical="center"/>
    </xf>
    <xf numFmtId="166" fontId="21" fillId="4" borderId="56" xfId="5" applyNumberFormat="1" applyFont="1" applyFill="1" applyBorder="1" applyAlignment="1">
      <alignment horizontal="center" vertical="center"/>
    </xf>
    <xf numFmtId="166" fontId="21" fillId="4" borderId="47" xfId="5" applyNumberFormat="1" applyFont="1" applyFill="1" applyBorder="1" applyAlignment="1">
      <alignment horizontal="center" vertical="center"/>
    </xf>
    <xf numFmtId="166" fontId="21" fillId="9" borderId="43" xfId="5" applyNumberFormat="1" applyFont="1" applyFill="1" applyBorder="1" applyAlignment="1">
      <alignment horizontal="center" vertical="center"/>
    </xf>
    <xf numFmtId="166" fontId="21" fillId="9" borderId="43" xfId="5" quotePrefix="1" applyNumberFormat="1" applyFont="1" applyFill="1" applyBorder="1" applyAlignment="1">
      <alignment horizontal="center" vertical="center"/>
    </xf>
    <xf numFmtId="2" fontId="20" fillId="4" borderId="43" xfId="5" applyNumberFormat="1" applyFont="1" applyFill="1" applyBorder="1" applyAlignment="1">
      <alignment horizontal="center" vertical="center"/>
    </xf>
    <xf numFmtId="2" fontId="20" fillId="4" borderId="19" xfId="5" applyNumberFormat="1" applyFont="1" applyFill="1" applyBorder="1" applyAlignment="1">
      <alignment horizontal="center" vertical="center"/>
    </xf>
    <xf numFmtId="2" fontId="21" fillId="4" borderId="14" xfId="5" applyNumberFormat="1" applyFont="1" applyFill="1" applyBorder="1" applyAlignment="1">
      <alignment horizontal="center" vertical="center"/>
    </xf>
    <xf numFmtId="166" fontId="21" fillId="4" borderId="0" xfId="5" applyNumberFormat="1" applyFont="1" applyFill="1" applyAlignment="1">
      <alignment horizontal="center" vertical="center"/>
    </xf>
    <xf numFmtId="166" fontId="21" fillId="9" borderId="0" xfId="5" applyNumberFormat="1" applyFont="1" applyFill="1" applyAlignment="1">
      <alignment horizontal="center" vertical="center"/>
    </xf>
    <xf numFmtId="166" fontId="21" fillId="9" borderId="0" xfId="5" quotePrefix="1" applyNumberFormat="1" applyFont="1" applyFill="1" applyAlignment="1">
      <alignment horizontal="center" vertical="center"/>
    </xf>
    <xf numFmtId="2" fontId="20" fillId="4" borderId="0" xfId="5" applyNumberFormat="1" applyFont="1" applyFill="1" applyAlignment="1">
      <alignment horizontal="center" vertical="center"/>
    </xf>
    <xf numFmtId="2" fontId="21" fillId="4" borderId="0" xfId="5" applyNumberFormat="1" applyFont="1" applyFill="1" applyAlignment="1">
      <alignment horizontal="center" vertical="center"/>
    </xf>
    <xf numFmtId="2" fontId="34" fillId="4" borderId="0" xfId="6" applyNumberFormat="1" applyFont="1" applyFill="1" applyAlignment="1">
      <alignment horizontal="center"/>
    </xf>
    <xf numFmtId="166" fontId="21" fillId="8" borderId="61" xfId="5" applyNumberFormat="1" applyFont="1" applyFill="1" applyBorder="1" applyAlignment="1">
      <alignment horizontal="left"/>
    </xf>
    <xf numFmtId="166" fontId="21" fillId="8" borderId="60" xfId="5" applyNumberFormat="1" applyFont="1" applyFill="1" applyBorder="1" applyAlignment="1">
      <alignment horizontal="left"/>
    </xf>
    <xf numFmtId="166" fontId="21" fillId="9" borderId="47" xfId="5" applyNumberFormat="1" applyFont="1" applyFill="1" applyBorder="1" applyAlignment="1">
      <alignment horizontal="center" vertical="center"/>
    </xf>
    <xf numFmtId="37" fontId="21" fillId="4" borderId="0" xfId="5" applyNumberFormat="1" applyFont="1" applyFill="1" applyAlignment="1">
      <alignment horizontal="center"/>
    </xf>
    <xf numFmtId="39" fontId="21" fillId="4" borderId="0" xfId="5" applyNumberFormat="1" applyFont="1" applyFill="1" applyAlignment="1">
      <alignment horizontal="center"/>
    </xf>
    <xf numFmtId="0" fontId="39" fillId="4" borderId="0" xfId="5" applyFont="1" applyFill="1"/>
    <xf numFmtId="39" fontId="36" fillId="4" borderId="0" xfId="5" applyNumberFormat="1" applyFont="1" applyFill="1" applyAlignment="1">
      <alignment horizontal="center"/>
    </xf>
    <xf numFmtId="166" fontId="7" fillId="0" borderId="0" xfId="5" applyNumberFormat="1" applyFont="1"/>
    <xf numFmtId="166" fontId="38" fillId="0" borderId="0" xfId="5" applyNumberFormat="1" applyFont="1" applyAlignment="1">
      <alignment horizontal="center"/>
    </xf>
    <xf numFmtId="0" fontId="35" fillId="0" borderId="0" xfId="5" applyFont="1"/>
    <xf numFmtId="2" fontId="34" fillId="0" borderId="0" xfId="6" applyNumberFormat="1" applyFont="1" applyAlignment="1">
      <alignment horizontal="center"/>
    </xf>
    <xf numFmtId="0" fontId="20" fillId="0" borderId="0" xfId="5" applyFont="1" applyAlignment="1">
      <alignment horizontal="center" vertical="center"/>
    </xf>
    <xf numFmtId="166" fontId="21" fillId="0" borderId="0" xfId="5" applyNumberFormat="1" applyFont="1" applyAlignment="1">
      <alignment horizontal="center"/>
    </xf>
    <xf numFmtId="0" fontId="20" fillId="0" borderId="0" xfId="5" applyFont="1"/>
    <xf numFmtId="166" fontId="36" fillId="0" borderId="0" xfId="5" applyNumberFormat="1" applyFont="1"/>
    <xf numFmtId="167" fontId="21" fillId="7" borderId="64" xfId="5" applyNumberFormat="1" applyFont="1" applyFill="1" applyBorder="1" applyAlignment="1">
      <alignment horizontal="center"/>
    </xf>
    <xf numFmtId="167" fontId="21" fillId="7" borderId="91" xfId="5" applyNumberFormat="1" applyFont="1" applyFill="1" applyBorder="1" applyAlignment="1">
      <alignment horizontal="center"/>
    </xf>
    <xf numFmtId="167" fontId="36" fillId="0" borderId="0" xfId="5" applyNumberFormat="1" applyFont="1" applyAlignment="1">
      <alignment horizontal="center"/>
    </xf>
    <xf numFmtId="166" fontId="21" fillId="9" borderId="57" xfId="5" applyNumberFormat="1" applyFont="1" applyFill="1" applyBorder="1" applyAlignment="1">
      <alignment horizontal="center" vertical="center"/>
    </xf>
    <xf numFmtId="0" fontId="24" fillId="4" borderId="0" xfId="5" applyFont="1" applyFill="1" applyAlignment="1">
      <alignment horizontal="center" vertical="center"/>
    </xf>
    <xf numFmtId="0" fontId="24" fillId="4" borderId="0" xfId="5" applyFont="1" applyFill="1"/>
    <xf numFmtId="166" fontId="7" fillId="4" borderId="0" xfId="5" applyNumberFormat="1" applyFont="1" applyFill="1" applyAlignment="1">
      <alignment horizontal="center"/>
    </xf>
    <xf numFmtId="166" fontId="11" fillId="4" borderId="0" xfId="5" applyNumberFormat="1" applyFont="1" applyFill="1" applyAlignment="1">
      <alignment horizontal="center"/>
    </xf>
    <xf numFmtId="0" fontId="4" fillId="4" borderId="0" xfId="5" applyFont="1" applyFill="1" applyAlignment="1">
      <alignment horizontal="center"/>
    </xf>
    <xf numFmtId="166" fontId="6" fillId="4" borderId="0" xfId="5" applyNumberFormat="1" applyFont="1" applyFill="1" applyAlignment="1">
      <alignment horizontal="center"/>
    </xf>
    <xf numFmtId="166" fontId="36" fillId="10" borderId="0" xfId="5" applyNumberFormat="1" applyFont="1" applyFill="1" applyAlignment="1">
      <alignment horizontal="center"/>
    </xf>
    <xf numFmtId="10" fontId="35" fillId="4" borderId="0" xfId="2" applyNumberFormat="1" applyFont="1" applyFill="1"/>
    <xf numFmtId="166" fontId="21" fillId="8" borderId="23" xfId="5" applyNumberFormat="1" applyFont="1" applyFill="1" applyBorder="1" applyAlignment="1">
      <alignment horizontal="center"/>
    </xf>
    <xf numFmtId="166" fontId="21" fillId="8" borderId="90" xfId="5" applyNumberFormat="1" applyFont="1" applyFill="1" applyBorder="1" applyAlignment="1">
      <alignment horizontal="center" vertical="center"/>
    </xf>
    <xf numFmtId="167" fontId="21" fillId="7" borderId="92" xfId="5" applyNumberFormat="1" applyFont="1" applyFill="1" applyBorder="1" applyAlignment="1">
      <alignment horizontal="center" vertical="center"/>
    </xf>
    <xf numFmtId="165" fontId="24" fillId="4" borderId="0" xfId="6" applyFont="1" applyFill="1" applyAlignment="1">
      <alignment horizontal="center" vertical="center"/>
    </xf>
    <xf numFmtId="166" fontId="21" fillId="4" borderId="93" xfId="5" quotePrefix="1" applyNumberFormat="1" applyFont="1" applyFill="1" applyBorder="1" applyAlignment="1">
      <alignment horizontal="center" vertical="center"/>
    </xf>
    <xf numFmtId="2" fontId="21" fillId="4" borderId="94" xfId="3" applyNumberFormat="1" applyFont="1" applyFill="1" applyBorder="1" applyAlignment="1" applyProtection="1">
      <alignment horizontal="center" vertical="center" wrapText="1"/>
    </xf>
    <xf numFmtId="2" fontId="40" fillId="0" borderId="0" xfId="6" applyNumberFormat="1" applyFont="1" applyAlignment="1">
      <alignment horizontal="center" vertical="center"/>
    </xf>
    <xf numFmtId="10" fontId="40" fillId="0" borderId="0" xfId="2" applyNumberFormat="1" applyFont="1" applyFill="1" applyBorder="1" applyAlignment="1" applyProtection="1">
      <alignment horizontal="center" vertical="center"/>
    </xf>
    <xf numFmtId="165" fontId="41" fillId="4" borderId="0" xfId="6" applyFont="1" applyFill="1" applyAlignment="1">
      <alignment vertical="center"/>
    </xf>
    <xf numFmtId="166" fontId="21" fillId="9" borderId="57" xfId="5" quotePrefix="1" applyNumberFormat="1" applyFont="1" applyFill="1" applyBorder="1" applyAlignment="1">
      <alignment horizontal="center" vertical="center"/>
    </xf>
    <xf numFmtId="166" fontId="21" fillId="4" borderId="95" xfId="5" applyNumberFormat="1" applyFont="1" applyFill="1" applyBorder="1" applyAlignment="1">
      <alignment horizontal="center" vertical="center"/>
    </xf>
    <xf numFmtId="166" fontId="21" fillId="4" borderId="93" xfId="5" applyNumberFormat="1" applyFont="1" applyFill="1" applyBorder="1" applyAlignment="1">
      <alignment horizontal="center" vertical="center"/>
    </xf>
    <xf numFmtId="2" fontId="21" fillId="4" borderId="96" xfId="3" applyNumberFormat="1" applyFont="1" applyFill="1" applyBorder="1" applyAlignment="1" applyProtection="1">
      <alignment horizontal="center" vertical="center" wrapText="1"/>
    </xf>
    <xf numFmtId="166" fontId="21" fillId="4" borderId="97" xfId="5" applyNumberFormat="1" applyFont="1" applyFill="1" applyBorder="1" applyAlignment="1">
      <alignment horizontal="center" vertical="center"/>
    </xf>
    <xf numFmtId="2" fontId="21" fillId="4" borderId="98" xfId="3" applyNumberFormat="1" applyFont="1" applyFill="1" applyBorder="1" applyAlignment="1" applyProtection="1">
      <alignment horizontal="center" vertical="center" wrapText="1"/>
    </xf>
    <xf numFmtId="0" fontId="20" fillId="4" borderId="0" xfId="5" applyFont="1" applyFill="1" applyAlignment="1">
      <alignment vertical="center"/>
    </xf>
    <xf numFmtId="166" fontId="21" fillId="8" borderId="46" xfId="5" applyNumberFormat="1" applyFont="1" applyFill="1" applyBorder="1" applyAlignment="1">
      <alignment horizontal="center" vertical="center"/>
    </xf>
    <xf numFmtId="166" fontId="21" fillId="8" borderId="6" xfId="5" quotePrefix="1" applyNumberFormat="1" applyFont="1" applyFill="1" applyBorder="1" applyAlignment="1">
      <alignment horizontal="center" vertical="center"/>
    </xf>
    <xf numFmtId="166" fontId="21" fillId="8" borderId="6" xfId="5" applyNumberFormat="1" applyFont="1" applyFill="1" applyBorder="1" applyAlignment="1">
      <alignment horizontal="center" vertical="center"/>
    </xf>
    <xf numFmtId="166" fontId="21" fillId="8" borderId="23" xfId="5" applyNumberFormat="1" applyFont="1" applyFill="1" applyBorder="1" applyAlignment="1">
      <alignment horizontal="center" vertical="center"/>
    </xf>
    <xf numFmtId="166" fontId="36" fillId="9" borderId="0" xfId="5" applyNumberFormat="1" applyFont="1" applyFill="1" applyAlignment="1">
      <alignment vertical="center"/>
    </xf>
    <xf numFmtId="166" fontId="21" fillId="8" borderId="89" xfId="5" applyNumberFormat="1" applyFont="1" applyFill="1" applyBorder="1" applyAlignment="1">
      <alignment vertical="center"/>
    </xf>
    <xf numFmtId="166" fontId="21" fillId="8" borderId="90" xfId="5" applyNumberFormat="1" applyFont="1" applyFill="1" applyBorder="1" applyAlignment="1">
      <alignment vertical="center"/>
    </xf>
    <xf numFmtId="167" fontId="36" fillId="4" borderId="0" xfId="5" applyNumberFormat="1" applyFont="1" applyFill="1" applyAlignment="1">
      <alignment horizontal="center" vertical="center"/>
    </xf>
    <xf numFmtId="166" fontId="21" fillId="4" borderId="15" xfId="5" applyNumberFormat="1" applyFont="1" applyFill="1" applyBorder="1" applyAlignment="1">
      <alignment horizontal="center" vertical="center"/>
    </xf>
    <xf numFmtId="0" fontId="24" fillId="0" borderId="0" xfId="5" applyFont="1" applyAlignment="1">
      <alignment horizontal="center" vertical="center"/>
    </xf>
    <xf numFmtId="166" fontId="36" fillId="0" borderId="0" xfId="5" applyNumberFormat="1" applyFont="1" applyAlignment="1">
      <alignment vertical="center"/>
    </xf>
    <xf numFmtId="0" fontId="35" fillId="0" borderId="0" xfId="5" applyFont="1" applyAlignment="1">
      <alignment vertical="center"/>
    </xf>
    <xf numFmtId="167" fontId="36" fillId="0" borderId="0" xfId="5" applyNumberFormat="1" applyFont="1" applyAlignment="1">
      <alignment horizontal="center" vertical="center"/>
    </xf>
    <xf numFmtId="166" fontId="21" fillId="4" borderId="99" xfId="5" applyNumberFormat="1" applyFont="1" applyFill="1" applyBorder="1" applyAlignment="1">
      <alignment horizontal="center" vertical="center"/>
    </xf>
    <xf numFmtId="0" fontId="23" fillId="4" borderId="0" xfId="5" applyFont="1" applyFill="1" applyAlignment="1">
      <alignment horizontal="center"/>
    </xf>
    <xf numFmtId="0" fontId="4" fillId="4" borderId="0" xfId="5" applyFont="1" applyFill="1"/>
    <xf numFmtId="0" fontId="4" fillId="4" borderId="0" xfId="5" applyFont="1" applyFill="1" applyAlignment="1">
      <alignment vertical="center"/>
    </xf>
    <xf numFmtId="166" fontId="21" fillId="9" borderId="45" xfId="5" applyNumberFormat="1" applyFont="1" applyFill="1" applyBorder="1" applyAlignment="1">
      <alignment horizontal="center" vertical="center"/>
    </xf>
    <xf numFmtId="166" fontId="21" fillId="9" borderId="90" xfId="5" applyNumberFormat="1" applyFont="1" applyFill="1" applyBorder="1" applyAlignment="1">
      <alignment horizontal="center" vertical="center"/>
    </xf>
    <xf numFmtId="2" fontId="20" fillId="4" borderId="90" xfId="5" applyNumberFormat="1" applyFont="1" applyFill="1" applyBorder="1" applyAlignment="1">
      <alignment horizontal="center" vertical="center"/>
    </xf>
    <xf numFmtId="2" fontId="20" fillId="4" borderId="100" xfId="5" applyNumberFormat="1" applyFont="1" applyFill="1" applyBorder="1" applyAlignment="1">
      <alignment horizontal="center" vertical="center"/>
    </xf>
    <xf numFmtId="2" fontId="21" fillId="4" borderId="101" xfId="5" applyNumberFormat="1" applyFont="1" applyFill="1" applyBorder="1" applyAlignment="1">
      <alignment horizontal="center" vertical="center"/>
    </xf>
    <xf numFmtId="166" fontId="21" fillId="9" borderId="102" xfId="5" applyNumberFormat="1" applyFont="1" applyFill="1" applyBorder="1" applyAlignment="1">
      <alignment horizontal="center" vertical="center"/>
    </xf>
    <xf numFmtId="2" fontId="20" fillId="4" borderId="64" xfId="5" applyNumberFormat="1" applyFont="1" applyFill="1" applyBorder="1" applyAlignment="1">
      <alignment horizontal="center" vertical="center"/>
    </xf>
    <xf numFmtId="2" fontId="21" fillId="4" borderId="91" xfId="5" applyNumberFormat="1" applyFont="1" applyFill="1" applyBorder="1" applyAlignment="1">
      <alignment horizontal="center" vertical="center"/>
    </xf>
    <xf numFmtId="0" fontId="23" fillId="4" borderId="0" xfId="5" applyFont="1" applyFill="1" applyAlignment="1">
      <alignment horizontal="center" vertical="top"/>
    </xf>
    <xf numFmtId="166" fontId="21" fillId="9" borderId="89" xfId="5" applyNumberFormat="1" applyFont="1" applyFill="1" applyBorder="1" applyAlignment="1">
      <alignment horizontal="center" vertical="center"/>
    </xf>
    <xf numFmtId="2" fontId="20" fillId="0" borderId="57" xfId="5" applyNumberFormat="1" applyFont="1" applyBorder="1" applyAlignment="1">
      <alignment horizontal="center" vertical="center"/>
    </xf>
    <xf numFmtId="2" fontId="20" fillId="0" borderId="64" xfId="5" applyNumberFormat="1" applyFont="1" applyBorder="1" applyAlignment="1">
      <alignment horizontal="center" vertical="center"/>
    </xf>
    <xf numFmtId="2" fontId="21" fillId="0" borderId="91" xfId="5" applyNumberFormat="1" applyFont="1" applyBorder="1" applyAlignment="1">
      <alignment horizontal="center" vertical="center"/>
    </xf>
    <xf numFmtId="0" fontId="35" fillId="4" borderId="0" xfId="5" applyFont="1" applyFill="1" applyAlignment="1">
      <alignment vertical="top"/>
    </xf>
    <xf numFmtId="2" fontId="34" fillId="4" borderId="0" xfId="6" applyNumberFormat="1" applyFont="1" applyFill="1" applyAlignment="1">
      <alignment horizontal="center" vertical="top"/>
    </xf>
    <xf numFmtId="166" fontId="21" fillId="9" borderId="56" xfId="5" applyNumberFormat="1" applyFont="1" applyFill="1" applyBorder="1" applyAlignment="1">
      <alignment horizontal="center" vertical="center"/>
    </xf>
    <xf numFmtId="2" fontId="20" fillId="4" borderId="64" xfId="5" quotePrefix="1" applyNumberFormat="1" applyFont="1" applyFill="1" applyBorder="1" applyAlignment="1">
      <alignment horizontal="center" vertical="center"/>
    </xf>
    <xf numFmtId="2" fontId="20" fillId="0" borderId="57" xfId="5" quotePrefix="1" applyNumberFormat="1" applyFont="1" applyBorder="1" applyAlignment="1">
      <alignment horizontal="center" vertical="center"/>
    </xf>
    <xf numFmtId="2" fontId="20" fillId="0" borderId="64" xfId="5" quotePrefix="1" applyNumberFormat="1" applyFont="1" applyBorder="1" applyAlignment="1">
      <alignment horizontal="center" vertical="center"/>
    </xf>
    <xf numFmtId="166" fontId="21" fillId="9" borderId="103" xfId="5" applyNumberFormat="1" applyFont="1" applyFill="1" applyBorder="1" applyAlignment="1">
      <alignment horizontal="center" vertical="center"/>
    </xf>
    <xf numFmtId="2" fontId="20" fillId="4" borderId="103" xfId="5" applyNumberFormat="1" applyFont="1" applyFill="1" applyBorder="1" applyAlignment="1">
      <alignment horizontal="center" vertical="center"/>
    </xf>
    <xf numFmtId="2" fontId="21" fillId="4" borderId="104" xfId="5" applyNumberFormat="1" applyFont="1" applyFill="1" applyBorder="1" applyAlignment="1">
      <alignment horizontal="center" vertical="center"/>
    </xf>
    <xf numFmtId="0" fontId="13" fillId="4" borderId="0" xfId="5" applyFont="1" applyFill="1"/>
    <xf numFmtId="0" fontId="4" fillId="4" borderId="0" xfId="5" applyFont="1" applyFill="1" applyAlignment="1">
      <alignment horizontal="center" vertical="center"/>
    </xf>
    <xf numFmtId="10" fontId="35" fillId="4" borderId="0" xfId="2" applyNumberFormat="1" applyFont="1" applyFill="1" applyBorder="1"/>
    <xf numFmtId="166" fontId="36" fillId="11" borderId="0" xfId="5" applyNumberFormat="1" applyFont="1" applyFill="1"/>
    <xf numFmtId="167" fontId="36" fillId="10" borderId="0" xfId="5" applyNumberFormat="1" applyFont="1" applyFill="1" applyAlignment="1">
      <alignment horizontal="center"/>
    </xf>
    <xf numFmtId="2" fontId="21" fillId="4" borderId="59" xfId="5" applyNumberFormat="1" applyFont="1" applyFill="1" applyBorder="1" applyAlignment="1">
      <alignment horizontal="center" vertical="center"/>
    </xf>
    <xf numFmtId="2" fontId="34" fillId="0" borderId="0" xfId="6" applyNumberFormat="1" applyFont="1" applyAlignment="1">
      <alignment horizontal="center" vertical="center"/>
    </xf>
    <xf numFmtId="2" fontId="40" fillId="0" borderId="0" xfId="6" applyNumberFormat="1" applyFont="1" applyAlignment="1">
      <alignment horizontal="center"/>
    </xf>
    <xf numFmtId="0" fontId="4" fillId="4" borderId="0" xfId="5" applyFont="1" applyFill="1" applyAlignment="1">
      <alignment horizontal="center" vertical="top"/>
    </xf>
    <xf numFmtId="39" fontId="36" fillId="4" borderId="0" xfId="5" applyNumberFormat="1" applyFont="1" applyFill="1" applyAlignment="1">
      <alignment horizontal="center" vertical="top"/>
    </xf>
    <xf numFmtId="2" fontId="40" fillId="0" borderId="0" xfId="6" applyNumberFormat="1" applyFont="1" applyAlignment="1">
      <alignment horizontal="center" vertical="top"/>
    </xf>
    <xf numFmtId="166" fontId="21" fillId="4" borderId="56" xfId="5" applyNumberFormat="1" applyFont="1" applyFill="1" applyBorder="1" applyAlignment="1">
      <alignment horizontal="center" vertical="center" wrapText="1"/>
    </xf>
    <xf numFmtId="2" fontId="21" fillId="0" borderId="59" xfId="5" applyNumberFormat="1" applyFont="1" applyBorder="1" applyAlignment="1">
      <alignment horizontal="center" vertical="center"/>
    </xf>
    <xf numFmtId="166" fontId="21" fillId="4" borderId="102" xfId="5" applyNumberFormat="1" applyFont="1" applyFill="1" applyBorder="1" applyAlignment="1">
      <alignment horizontal="center" vertical="center"/>
    </xf>
    <xf numFmtId="166" fontId="21" fillId="4" borderId="105" xfId="5" applyNumberFormat="1" applyFont="1" applyFill="1" applyBorder="1" applyAlignment="1">
      <alignment horizontal="center" vertical="center"/>
    </xf>
    <xf numFmtId="166" fontId="21" fillId="4" borderId="103" xfId="5" applyNumberFormat="1" applyFont="1" applyFill="1" applyBorder="1" applyAlignment="1">
      <alignment horizontal="center" vertical="center"/>
    </xf>
    <xf numFmtId="2" fontId="21" fillId="4" borderId="106" xfId="5" applyNumberFormat="1" applyFont="1" applyFill="1" applyBorder="1" applyAlignment="1">
      <alignment horizontal="center" vertical="center"/>
    </xf>
    <xf numFmtId="0" fontId="3" fillId="0" borderId="0" xfId="3" applyNumberFormat="1" applyFont="1" applyFill="1" applyBorder="1" applyAlignment="1"/>
    <xf numFmtId="166" fontId="6" fillId="4" borderId="0" xfId="5" applyNumberFormat="1" applyFont="1" applyFill="1" applyAlignment="1">
      <alignment horizontal="center" vertical="center"/>
    </xf>
    <xf numFmtId="0" fontId="3" fillId="0" borderId="34" xfId="3" applyNumberFormat="1" applyFont="1" applyFill="1" applyBorder="1" applyAlignment="1"/>
    <xf numFmtId="0" fontId="21" fillId="7" borderId="4" xfId="3" applyNumberFormat="1" applyFont="1" applyFill="1" applyBorder="1" applyAlignment="1"/>
    <xf numFmtId="0" fontId="21" fillId="7" borderId="22" xfId="3" applyNumberFormat="1" applyFont="1" applyFill="1" applyBorder="1" applyAlignment="1"/>
    <xf numFmtId="0" fontId="21" fillId="7" borderId="5" xfId="3" applyNumberFormat="1" applyFont="1" applyFill="1" applyBorder="1" applyAlignment="1"/>
    <xf numFmtId="0" fontId="21" fillId="7" borderId="41" xfId="3" applyNumberFormat="1" applyFont="1" applyFill="1" applyBorder="1" applyAlignment="1"/>
    <xf numFmtId="0" fontId="21" fillId="7" borderId="8" xfId="3" applyNumberFormat="1" applyFont="1" applyFill="1" applyBorder="1" applyAlignment="1">
      <alignment horizontal="center"/>
    </xf>
    <xf numFmtId="0" fontId="21" fillId="7" borderId="9" xfId="3" applyNumberFormat="1" applyFont="1" applyFill="1" applyBorder="1" applyAlignment="1"/>
    <xf numFmtId="0" fontId="21" fillId="7" borderId="26" xfId="3" applyNumberFormat="1" applyFont="1" applyFill="1" applyBorder="1" applyAlignment="1"/>
    <xf numFmtId="0" fontId="21" fillId="7" borderId="0" xfId="3" applyNumberFormat="1" applyFont="1" applyFill="1" applyBorder="1" applyAlignment="1"/>
    <xf numFmtId="0" fontId="21" fillId="7" borderId="42" xfId="3" applyNumberFormat="1" applyFont="1" applyFill="1" applyBorder="1" applyAlignment="1"/>
    <xf numFmtId="0" fontId="21" fillId="7" borderId="12" xfId="3" applyNumberFormat="1" applyFont="1" applyFill="1" applyBorder="1" applyAlignment="1">
      <alignment horizontal="center"/>
    </xf>
    <xf numFmtId="0" fontId="20" fillId="0" borderId="22" xfId="3" applyNumberFormat="1" applyFont="1" applyFill="1" applyBorder="1" applyAlignment="1"/>
    <xf numFmtId="0" fontId="20" fillId="0" borderId="5" xfId="3" applyNumberFormat="1" applyFont="1" applyFill="1" applyBorder="1" applyAlignment="1"/>
    <xf numFmtId="0" fontId="20" fillId="0" borderId="41" xfId="3" applyNumberFormat="1" applyFont="1" applyFill="1" applyBorder="1" applyAlignment="1"/>
    <xf numFmtId="0" fontId="20" fillId="0" borderId="100" xfId="3" applyNumberFormat="1" applyFont="1" applyFill="1" applyBorder="1" applyAlignment="1"/>
    <xf numFmtId="0" fontId="20" fillId="0" borderId="110" xfId="3" applyNumberFormat="1" applyFont="1" applyFill="1" applyBorder="1" applyAlignment="1"/>
    <xf numFmtId="0" fontId="20" fillId="0" borderId="111" xfId="3" applyNumberFormat="1" applyFont="1" applyFill="1" applyBorder="1" applyAlignment="1"/>
    <xf numFmtId="4" fontId="30" fillId="4" borderId="11" xfId="0" applyNumberFormat="1" applyFont="1" applyFill="1" applyBorder="1" applyAlignment="1">
      <alignment horizontal="center" vertical="top" wrapText="1"/>
    </xf>
    <xf numFmtId="0" fontId="21" fillId="0" borderId="100" xfId="3" applyNumberFormat="1" applyFont="1" applyFill="1" applyBorder="1" applyAlignment="1"/>
    <xf numFmtId="0" fontId="20" fillId="0" borderId="26" xfId="3" applyNumberFormat="1" applyFont="1" applyFill="1" applyBorder="1" applyAlignment="1"/>
    <xf numFmtId="0" fontId="20" fillId="0" borderId="42" xfId="3" applyNumberFormat="1" applyFont="1" applyFill="1" applyBorder="1" applyAlignment="1"/>
    <xf numFmtId="0" fontId="21" fillId="0" borderId="9" xfId="3" applyNumberFormat="1" applyFont="1" applyFill="1" applyBorder="1" applyAlignment="1"/>
    <xf numFmtId="0" fontId="21" fillId="0" borderId="47" xfId="3" applyNumberFormat="1" applyFont="1" applyFill="1" applyBorder="1" applyAlignment="1"/>
    <xf numFmtId="0" fontId="21" fillId="0" borderId="24" xfId="3" applyNumberFormat="1" applyFont="1" applyFill="1" applyBorder="1" applyAlignment="1"/>
    <xf numFmtId="0" fontId="20" fillId="0" borderId="34" xfId="3" applyNumberFormat="1" applyFont="1" applyFill="1" applyBorder="1" applyAlignment="1"/>
    <xf numFmtId="0" fontId="20" fillId="0" borderId="44" xfId="3" applyNumberFormat="1" applyFont="1" applyFill="1" applyBorder="1" applyAlignment="1"/>
    <xf numFmtId="4" fontId="18" fillId="4" borderId="114" xfId="0" applyNumberFormat="1" applyFont="1" applyFill="1" applyBorder="1" applyAlignment="1">
      <alignment horizontal="center" vertical="top" wrapText="1"/>
    </xf>
    <xf numFmtId="4" fontId="18" fillId="4" borderId="115" xfId="0" applyNumberFormat="1" applyFont="1" applyFill="1" applyBorder="1" applyAlignment="1">
      <alignment horizontal="center" vertical="top" wrapText="1"/>
    </xf>
    <xf numFmtId="0" fontId="20" fillId="0" borderId="18" xfId="3" applyNumberFormat="1" applyFont="1" applyFill="1" applyBorder="1" applyAlignment="1"/>
    <xf numFmtId="0" fontId="20" fillId="0" borderId="9" xfId="3" applyNumberFormat="1" applyFont="1" applyFill="1" applyBorder="1" applyAlignment="1"/>
    <xf numFmtId="0" fontId="20" fillId="0" borderId="92" xfId="3" applyNumberFormat="1" applyFont="1" applyFill="1" applyBorder="1" applyAlignment="1"/>
    <xf numFmtId="0" fontId="20" fillId="0" borderId="116" xfId="3" applyNumberFormat="1" applyFont="1" applyFill="1" applyBorder="1" applyAlignment="1"/>
    <xf numFmtId="0" fontId="20" fillId="0" borderId="82" xfId="3" applyNumberFormat="1" applyFont="1" applyFill="1" applyBorder="1" applyAlignment="1"/>
    <xf numFmtId="0" fontId="20" fillId="0" borderId="45" xfId="3" applyNumberFormat="1" applyFont="1" applyFill="1" applyBorder="1" applyAlignment="1"/>
    <xf numFmtId="0" fontId="21" fillId="0" borderId="33" xfId="3" applyNumberFormat="1" applyFont="1" applyFill="1" applyBorder="1" applyAlignment="1"/>
    <xf numFmtId="0" fontId="20" fillId="4" borderId="0" xfId="3" applyNumberFormat="1" applyFont="1" applyFill="1" applyBorder="1" applyAlignment="1" applyProtection="1">
      <alignment horizontal="left" vertical="top" wrapText="1"/>
      <protection locked="0"/>
    </xf>
    <xf numFmtId="0" fontId="21" fillId="7" borderId="117" xfId="3" applyFont="1" applyFill="1" applyBorder="1" applyAlignment="1">
      <alignment vertical="center"/>
    </xf>
    <xf numFmtId="0" fontId="21" fillId="7" borderId="118" xfId="3" applyFont="1" applyFill="1" applyBorder="1" applyAlignment="1">
      <alignment horizontal="center" vertical="center" wrapText="1"/>
    </xf>
    <xf numFmtId="0" fontId="21" fillId="7" borderId="119" xfId="3" applyFont="1" applyFill="1" applyBorder="1" applyAlignment="1">
      <alignment horizontal="center" vertical="center"/>
    </xf>
    <xf numFmtId="0" fontId="20" fillId="4" borderId="120" xfId="3" applyFont="1" applyFill="1" applyBorder="1" applyAlignment="1">
      <alignment vertical="top"/>
    </xf>
    <xf numFmtId="4" fontId="20" fillId="4" borderId="121" xfId="3" applyNumberFormat="1" applyFont="1" applyFill="1" applyBorder="1" applyAlignment="1">
      <alignment horizontal="center" vertical="top"/>
    </xf>
    <xf numFmtId="4" fontId="21" fillId="4" borderId="12" xfId="3" applyNumberFormat="1" applyFont="1" applyFill="1" applyBorder="1" applyAlignment="1" applyProtection="1">
      <alignment horizontal="center" vertical="top"/>
    </xf>
    <xf numFmtId="0" fontId="20" fillId="4" borderId="9" xfId="3" applyFont="1" applyFill="1" applyBorder="1" applyAlignment="1">
      <alignment vertical="top"/>
    </xf>
    <xf numFmtId="4" fontId="20" fillId="4" borderId="16" xfId="3" applyNumberFormat="1" applyFont="1" applyFill="1" applyBorder="1" applyAlignment="1">
      <alignment horizontal="center" vertical="top"/>
    </xf>
    <xf numFmtId="0" fontId="20" fillId="4" borderId="33" xfId="3" applyFont="1" applyFill="1" applyBorder="1" applyAlignment="1">
      <alignment vertical="top"/>
    </xf>
    <xf numFmtId="4" fontId="20" fillId="4" borderId="31" xfId="3" applyNumberFormat="1" applyFont="1" applyFill="1" applyBorder="1" applyAlignment="1">
      <alignment horizontal="center" vertical="top"/>
    </xf>
    <xf numFmtId="4" fontId="21" fillId="4" borderId="14" xfId="3" applyNumberFormat="1" applyFont="1" applyFill="1" applyBorder="1" applyAlignment="1" applyProtection="1">
      <alignment horizontal="center" vertical="top"/>
    </xf>
    <xf numFmtId="0" fontId="20" fillId="4" borderId="0" xfId="3" applyFont="1" applyFill="1" applyBorder="1" applyAlignment="1">
      <alignment vertical="top"/>
    </xf>
    <xf numFmtId="2" fontId="20" fillId="4" borderId="0" xfId="3" applyNumberFormat="1" applyFont="1" applyFill="1" applyBorder="1" applyAlignment="1">
      <alignment horizontal="center" vertical="top"/>
    </xf>
    <xf numFmtId="2" fontId="21" fillId="4" borderId="0" xfId="3" applyNumberFormat="1" applyFont="1" applyFill="1" applyBorder="1" applyAlignment="1" applyProtection="1">
      <alignment horizontal="center" vertical="top"/>
    </xf>
    <xf numFmtId="0" fontId="21" fillId="7" borderId="122" xfId="3" applyFont="1" applyFill="1" applyBorder="1" applyAlignment="1">
      <alignment vertical="center"/>
    </xf>
    <xf numFmtId="0" fontId="21" fillId="7" borderId="62" xfId="3" applyFont="1" applyFill="1" applyBorder="1" applyAlignment="1">
      <alignment horizontal="center" vertical="center"/>
    </xf>
    <xf numFmtId="0" fontId="20" fillId="0" borderId="9" xfId="3" applyNumberFormat="1" applyFont="1" applyFill="1" applyBorder="1" applyAlignment="1" applyProtection="1">
      <alignment horizontal="left" vertical="top"/>
      <protection locked="0"/>
    </xf>
    <xf numFmtId="0" fontId="20" fillId="4" borderId="10" xfId="3" applyNumberFormat="1" applyFont="1" applyFill="1" applyBorder="1" applyAlignment="1" applyProtection="1">
      <alignment horizontal="center" vertical="center"/>
      <protection locked="0"/>
    </xf>
    <xf numFmtId="0" fontId="20" fillId="4" borderId="12" xfId="3" applyNumberFormat="1" applyFont="1" applyFill="1" applyBorder="1" applyAlignment="1" applyProtection="1">
      <alignment horizontal="center" vertical="center"/>
      <protection locked="0"/>
    </xf>
    <xf numFmtId="4" fontId="20" fillId="4" borderId="10" xfId="3" applyNumberFormat="1" applyFont="1" applyFill="1" applyBorder="1" applyAlignment="1">
      <alignment horizontal="center" vertical="center"/>
    </xf>
    <xf numFmtId="4" fontId="21" fillId="4" borderId="12" xfId="3" applyNumberFormat="1" applyFont="1" applyFill="1" applyBorder="1" applyAlignment="1" applyProtection="1">
      <alignment horizontal="center" vertical="center"/>
    </xf>
    <xf numFmtId="0" fontId="42" fillId="0" borderId="123" xfId="3" applyFont="1" applyFill="1" applyBorder="1" applyAlignment="1">
      <alignment vertical="top"/>
    </xf>
    <xf numFmtId="4" fontId="21" fillId="4" borderId="57" xfId="3" applyNumberFormat="1" applyFont="1" applyFill="1" applyBorder="1" applyAlignment="1">
      <alignment horizontal="center" vertical="center"/>
    </xf>
    <xf numFmtId="4" fontId="21" fillId="4" borderId="65" xfId="3" applyNumberFormat="1" applyFont="1" applyFill="1" applyBorder="1" applyAlignment="1" applyProtection="1">
      <alignment horizontal="center" vertical="center"/>
    </xf>
    <xf numFmtId="4" fontId="20" fillId="4" borderId="10" xfId="3" applyNumberFormat="1" applyFont="1" applyFill="1" applyBorder="1" applyAlignment="1" applyProtection="1">
      <alignment horizontal="center" vertical="center"/>
      <protection locked="0"/>
    </xf>
    <xf numFmtId="4" fontId="21" fillId="4" borderId="12" xfId="3" applyNumberFormat="1" applyFont="1" applyFill="1" applyBorder="1" applyAlignment="1" applyProtection="1">
      <alignment horizontal="center" vertical="center"/>
      <protection locked="0"/>
    </xf>
    <xf numFmtId="0" fontId="42" fillId="4" borderId="124" xfId="3" applyFont="1" applyFill="1" applyBorder="1" applyAlignment="1">
      <alignment vertical="top"/>
    </xf>
    <xf numFmtId="4" fontId="21" fillId="4" borderId="103" xfId="3" applyNumberFormat="1" applyFont="1" applyFill="1" applyBorder="1" applyAlignment="1">
      <alignment horizontal="center" vertical="center"/>
    </xf>
    <xf numFmtId="4" fontId="21" fillId="4" borderId="125" xfId="3" applyNumberFormat="1" applyFont="1" applyFill="1" applyBorder="1" applyAlignment="1" applyProtection="1">
      <alignment horizontal="center" vertical="center"/>
    </xf>
    <xf numFmtId="0" fontId="42" fillId="4" borderId="0" xfId="3" applyFont="1" applyFill="1" applyBorder="1" applyAlignment="1">
      <alignment vertical="top"/>
    </xf>
    <xf numFmtId="0" fontId="43" fillId="4" borderId="0" xfId="3" applyFont="1" applyFill="1" applyBorder="1" applyAlignment="1">
      <alignment horizontal="center" vertical="center"/>
    </xf>
    <xf numFmtId="0" fontId="43" fillId="4" borderId="0" xfId="3" applyNumberFormat="1" applyFont="1" applyFill="1" applyBorder="1" applyAlignment="1" applyProtection="1">
      <alignment horizontal="center" vertical="center"/>
    </xf>
    <xf numFmtId="0" fontId="21" fillId="7" borderId="126" xfId="3" applyFont="1" applyFill="1" applyBorder="1" applyAlignment="1">
      <alignment horizontal="center" vertical="center" wrapText="1"/>
    </xf>
    <xf numFmtId="4" fontId="30" fillId="4" borderId="127" xfId="0" applyNumberFormat="1" applyFont="1" applyFill="1" applyBorder="1" applyAlignment="1">
      <alignment horizontal="center" vertical="top" wrapText="1"/>
    </xf>
    <xf numFmtId="4" fontId="18" fillId="4" borderId="12" xfId="0" applyNumberFormat="1" applyFont="1" applyFill="1" applyBorder="1" applyAlignment="1">
      <alignment horizontal="center" vertical="top" wrapText="1"/>
    </xf>
    <xf numFmtId="0" fontId="42" fillId="4" borderId="128" xfId="3" applyFont="1" applyFill="1" applyBorder="1" applyAlignment="1">
      <alignment vertical="top"/>
    </xf>
    <xf numFmtId="4" fontId="18" fillId="4" borderId="129" xfId="0" applyNumberFormat="1" applyFont="1" applyFill="1" applyBorder="1" applyAlignment="1">
      <alignment horizontal="center" vertical="top" wrapText="1"/>
    </xf>
    <xf numFmtId="4" fontId="18" fillId="4" borderId="130" xfId="0" applyNumberFormat="1" applyFont="1" applyFill="1" applyBorder="1" applyAlignment="1">
      <alignment horizontal="center" vertical="top" wrapText="1"/>
    </xf>
    <xf numFmtId="4" fontId="18" fillId="4" borderId="131" xfId="0" applyNumberFormat="1" applyFont="1" applyFill="1" applyBorder="1" applyAlignment="1">
      <alignment horizontal="center" vertical="top" wrapText="1"/>
    </xf>
    <xf numFmtId="0" fontId="20" fillId="0" borderId="67" xfId="3" applyNumberFormat="1" applyFont="1" applyFill="1" applyBorder="1" applyAlignment="1"/>
    <xf numFmtId="0" fontId="20" fillId="0" borderId="69" xfId="3" applyNumberFormat="1" applyFont="1" applyFill="1" applyBorder="1" applyAlignment="1"/>
    <xf numFmtId="0" fontId="21" fillId="7" borderId="132" xfId="3" applyFont="1" applyFill="1" applyBorder="1" applyAlignment="1">
      <alignment vertical="center"/>
    </xf>
    <xf numFmtId="0" fontId="21" fillId="7" borderId="133" xfId="3" applyFont="1" applyFill="1" applyBorder="1" applyAlignment="1">
      <alignment horizontal="center" vertical="center"/>
    </xf>
    <xf numFmtId="0" fontId="20" fillId="4" borderId="134" xfId="3" applyFont="1" applyFill="1" applyBorder="1" applyAlignment="1">
      <alignment horizontal="left" vertical="center"/>
    </xf>
    <xf numFmtId="0" fontId="20" fillId="4" borderId="67" xfId="3" applyFont="1" applyFill="1" applyBorder="1" applyAlignment="1">
      <alignment horizontal="left" vertical="center"/>
    </xf>
    <xf numFmtId="0" fontId="20" fillId="4" borderId="135" xfId="3" applyFont="1" applyFill="1" applyBorder="1" applyAlignment="1">
      <alignment horizontal="left" vertical="center"/>
    </xf>
    <xf numFmtId="0" fontId="42" fillId="4" borderId="136" xfId="3" applyFont="1" applyFill="1" applyBorder="1" applyAlignment="1">
      <alignment vertical="top"/>
    </xf>
    <xf numFmtId="4" fontId="18" fillId="4" borderId="137" xfId="0" applyNumberFormat="1" applyFont="1" applyFill="1" applyBorder="1" applyAlignment="1">
      <alignment horizontal="center" vertical="top" wrapText="1"/>
    </xf>
    <xf numFmtId="0" fontId="44" fillId="4" borderId="0" xfId="3" applyNumberFormat="1" applyFont="1" applyFill="1" applyBorder="1" applyAlignment="1" applyProtection="1">
      <alignment horizontal="left" vertical="top" wrapText="1"/>
      <protection locked="0"/>
    </xf>
    <xf numFmtId="0" fontId="14" fillId="4" borderId="0" xfId="3" applyNumberFormat="1" applyFont="1" applyFill="1" applyBorder="1" applyAlignment="1" applyProtection="1">
      <alignment horizontal="left" vertical="top" wrapText="1"/>
      <protection locked="0"/>
    </xf>
    <xf numFmtId="0" fontId="45" fillId="4" borderId="0" xfId="3" applyNumberFormat="1" applyFont="1" applyFill="1" applyBorder="1" applyAlignment="1" applyProtection="1">
      <alignment horizontal="right" vertical="top" wrapText="1"/>
    </xf>
    <xf numFmtId="0" fontId="44" fillId="0" borderId="0" xfId="3" applyNumberFormat="1" applyFont="1" applyFill="1" applyBorder="1" applyAlignment="1"/>
    <xf numFmtId="0" fontId="6" fillId="4" borderId="0" xfId="3" quotePrefix="1" applyNumberFormat="1" applyFont="1" applyFill="1" applyBorder="1" applyAlignment="1" applyProtection="1">
      <alignment horizontal="right" vertical="top" wrapText="1"/>
      <protection locked="0"/>
    </xf>
    <xf numFmtId="0" fontId="44" fillId="4" borderId="0" xfId="3" applyNumberFormat="1" applyFont="1" applyFill="1" applyBorder="1" applyAlignment="1" applyProtection="1">
      <alignment horizontal="left" vertical="top"/>
      <protection locked="0"/>
    </xf>
    <xf numFmtId="0" fontId="21" fillId="7" borderId="142" xfId="3" applyFont="1" applyFill="1" applyBorder="1" applyAlignment="1">
      <alignment horizontal="center" vertical="center" wrapText="1"/>
    </xf>
    <xf numFmtId="0" fontId="21" fillId="7" borderId="142" xfId="3" applyFont="1" applyFill="1" applyBorder="1" applyAlignment="1">
      <alignment horizontal="center" vertical="center"/>
    </xf>
    <xf numFmtId="0" fontId="21" fillId="7" borderId="143" xfId="3" applyFont="1" applyFill="1" applyBorder="1" applyAlignment="1">
      <alignment horizontal="center" vertical="center"/>
    </xf>
    <xf numFmtId="0" fontId="21" fillId="4" borderId="144" xfId="3" applyFont="1" applyFill="1" applyBorder="1" applyAlignment="1">
      <alignment horizontal="center" vertical="center" wrapText="1"/>
    </xf>
    <xf numFmtId="2" fontId="20" fillId="4" borderId="145" xfId="3" applyNumberFormat="1" applyFont="1" applyFill="1" applyBorder="1" applyAlignment="1">
      <alignment horizontal="center" vertical="center" wrapText="1"/>
    </xf>
    <xf numFmtId="2" fontId="21" fillId="4" borderId="145" xfId="3" applyNumberFormat="1" applyFont="1" applyFill="1" applyBorder="1" applyAlignment="1">
      <alignment horizontal="center" vertical="center" wrapText="1"/>
    </xf>
    <xf numFmtId="2" fontId="21" fillId="4" borderId="146" xfId="3" applyNumberFormat="1" applyFont="1" applyFill="1" applyBorder="1" applyAlignment="1" applyProtection="1">
      <alignment horizontal="center" vertical="center" wrapText="1"/>
    </xf>
    <xf numFmtId="0" fontId="21" fillId="7" borderId="16" xfId="3" applyFont="1" applyFill="1" applyBorder="1" applyAlignment="1">
      <alignment horizontal="center" vertical="center" wrapText="1"/>
    </xf>
    <xf numFmtId="0" fontId="21" fillId="7" borderId="16" xfId="3" applyFont="1" applyFill="1" applyBorder="1" applyAlignment="1">
      <alignment horizontal="center" vertical="center"/>
    </xf>
    <xf numFmtId="0" fontId="21" fillId="7" borderId="21" xfId="3" applyFont="1" applyFill="1" applyBorder="1" applyAlignment="1">
      <alignment horizontal="center" vertical="center"/>
    </xf>
    <xf numFmtId="0" fontId="20" fillId="0" borderId="147" xfId="3" applyNumberFormat="1" applyFont="1" applyFill="1" applyBorder="1" applyAlignment="1">
      <alignment vertical="center"/>
    </xf>
    <xf numFmtId="2" fontId="30" fillId="4" borderId="57" xfId="0" applyNumberFormat="1" applyFont="1" applyFill="1" applyBorder="1" applyAlignment="1">
      <alignment horizontal="center" vertical="center" wrapText="1"/>
    </xf>
    <xf numFmtId="2" fontId="18" fillId="4" borderId="57" xfId="0" applyNumberFormat="1" applyFont="1" applyFill="1" applyBorder="1" applyAlignment="1">
      <alignment horizontal="center" vertical="center" wrapText="1"/>
    </xf>
    <xf numFmtId="2" fontId="18" fillId="4" borderId="59" xfId="0" applyNumberFormat="1" applyFont="1" applyFill="1" applyBorder="1" applyAlignment="1">
      <alignment horizontal="center" vertical="center" wrapText="1"/>
    </xf>
    <xf numFmtId="0" fontId="20" fillId="0" borderId="128" xfId="3" applyNumberFormat="1" applyFont="1" applyFill="1" applyBorder="1" applyAlignment="1">
      <alignment vertical="center"/>
    </xf>
    <xf numFmtId="2" fontId="30" fillId="4" borderId="103" xfId="0" applyNumberFormat="1" applyFont="1" applyFill="1" applyBorder="1" applyAlignment="1">
      <alignment horizontal="center" vertical="center" wrapText="1"/>
    </xf>
    <xf numFmtId="2" fontId="18" fillId="4" borderId="103" xfId="0" applyNumberFormat="1" applyFont="1" applyFill="1" applyBorder="1" applyAlignment="1">
      <alignment horizontal="center" vertical="center" wrapText="1"/>
    </xf>
    <xf numFmtId="2" fontId="18" fillId="4" borderId="106" xfId="0" applyNumberFormat="1" applyFont="1" applyFill="1" applyBorder="1" applyAlignment="1">
      <alignment horizontal="center" vertical="center" wrapText="1"/>
    </xf>
    <xf numFmtId="0" fontId="10" fillId="0" borderId="0" xfId="3" applyNumberFormat="1" applyFont="1" applyFill="1" applyBorder="1" applyAlignment="1">
      <alignment vertical="center"/>
    </xf>
    <xf numFmtId="0" fontId="47" fillId="4" borderId="0" xfId="3" applyNumberFormat="1" applyFont="1" applyFill="1" applyBorder="1" applyAlignment="1" applyProtection="1">
      <alignment vertical="top"/>
      <protection locked="0"/>
    </xf>
    <xf numFmtId="0" fontId="20" fillId="4" borderId="0" xfId="3" applyNumberFormat="1" applyFont="1" applyFill="1" applyBorder="1" applyAlignment="1" applyProtection="1">
      <alignment horizontal="left" vertical="center" wrapText="1"/>
      <protection locked="0"/>
    </xf>
    <xf numFmtId="0" fontId="21" fillId="7" borderId="148" xfId="3" applyNumberFormat="1" applyFont="1" applyFill="1" applyBorder="1" applyAlignment="1" applyProtection="1">
      <alignment horizontal="left" vertical="center" wrapText="1"/>
    </xf>
    <xf numFmtId="0" fontId="21" fillId="7" borderId="133" xfId="3" applyFont="1" applyFill="1" applyBorder="1" applyAlignment="1">
      <alignment horizontal="center" vertical="center" wrapText="1"/>
    </xf>
    <xf numFmtId="0" fontId="20" fillId="0" borderId="149" xfId="3" applyFont="1" applyFill="1" applyBorder="1" applyAlignment="1">
      <alignment horizontal="left" vertical="top" wrapText="1"/>
    </xf>
    <xf numFmtId="2" fontId="20" fillId="0" borderId="112" xfId="3" applyNumberFormat="1" applyFont="1" applyFill="1" applyBorder="1" applyAlignment="1">
      <alignment horizontal="center" vertical="center" wrapText="1"/>
    </xf>
    <xf numFmtId="2" fontId="20" fillId="0" borderId="121" xfId="3" applyNumberFormat="1" applyFont="1" applyFill="1" applyBorder="1" applyAlignment="1">
      <alignment horizontal="center" vertical="center" wrapText="1"/>
    </xf>
    <xf numFmtId="2" fontId="21" fillId="0" borderId="96" xfId="3" applyNumberFormat="1" applyFont="1" applyFill="1" applyBorder="1" applyAlignment="1">
      <alignment horizontal="center" vertical="center" wrapText="1"/>
    </xf>
    <xf numFmtId="0" fontId="21" fillId="7" borderId="149" xfId="3" applyNumberFormat="1" applyFont="1" applyFill="1" applyBorder="1" applyAlignment="1" applyProtection="1">
      <alignment horizontal="left" vertical="center" wrapText="1"/>
    </xf>
    <xf numFmtId="2" fontId="20" fillId="7" borderId="93" xfId="3" applyNumberFormat="1" applyFont="1" applyFill="1" applyBorder="1" applyAlignment="1" applyProtection="1">
      <alignment horizontal="center" vertical="center" wrapText="1"/>
      <protection locked="0"/>
    </xf>
    <xf numFmtId="2" fontId="20" fillId="7" borderId="63" xfId="3" applyNumberFormat="1" applyFont="1" applyFill="1" applyBorder="1" applyAlignment="1" applyProtection="1">
      <alignment horizontal="center" vertical="center" wrapText="1"/>
      <protection locked="0"/>
    </xf>
    <xf numFmtId="2" fontId="21" fillId="7" borderId="113" xfId="3" applyNumberFormat="1" applyFont="1" applyFill="1" applyBorder="1" applyAlignment="1" applyProtection="1">
      <alignment horizontal="center" vertical="center" wrapText="1"/>
      <protection locked="0"/>
    </xf>
    <xf numFmtId="2" fontId="20" fillId="0" borderId="142" xfId="3" applyNumberFormat="1" applyFont="1" applyFill="1" applyBorder="1" applyAlignment="1">
      <alignment horizontal="center" vertical="center" wrapText="1"/>
    </xf>
    <xf numFmtId="0" fontId="20" fillId="0" borderId="67" xfId="3" applyNumberFormat="1" applyFont="1" applyFill="1" applyBorder="1" applyAlignment="1" applyProtection="1">
      <alignment horizontal="left" vertical="top" wrapText="1"/>
      <protection locked="0"/>
    </xf>
    <xf numFmtId="2" fontId="20" fillId="0" borderId="16" xfId="3" applyNumberFormat="1" applyFont="1" applyFill="1" applyBorder="1" applyAlignment="1" applyProtection="1">
      <alignment horizontal="center" vertical="center" wrapText="1"/>
      <protection locked="0"/>
    </xf>
    <xf numFmtId="2" fontId="21" fillId="0" borderId="150" xfId="3" applyNumberFormat="1" applyFont="1" applyFill="1" applyBorder="1" applyAlignment="1" applyProtection="1">
      <alignment horizontal="center" vertical="center" wrapText="1"/>
      <protection locked="0"/>
    </xf>
    <xf numFmtId="0" fontId="20" fillId="0" borderId="151" xfId="3" applyFont="1" applyFill="1" applyBorder="1" applyAlignment="1">
      <alignment horizontal="left" vertical="top" wrapText="1"/>
    </xf>
    <xf numFmtId="2" fontId="20" fillId="0" borderId="114" xfId="3" applyNumberFormat="1" applyFont="1" applyFill="1" applyBorder="1" applyAlignment="1">
      <alignment horizontal="center" vertical="center" wrapText="1"/>
    </xf>
    <xf numFmtId="2" fontId="21" fillId="0" borderId="152" xfId="3" applyNumberFormat="1" applyFont="1" applyFill="1" applyBorder="1" applyAlignment="1">
      <alignment horizontal="center" vertical="center" wrapText="1"/>
    </xf>
    <xf numFmtId="0" fontId="20" fillId="0" borderId="0" xfId="3" applyNumberFormat="1" applyFont="1" applyFill="1" applyBorder="1" applyAlignment="1" applyProtection="1">
      <alignment horizontal="left" vertical="top" wrapText="1"/>
      <protection locked="0"/>
    </xf>
    <xf numFmtId="0" fontId="20" fillId="7" borderId="154" xfId="3" applyNumberFormat="1" applyFont="1" applyFill="1" applyBorder="1" applyAlignment="1" applyProtection="1">
      <alignment horizontal="center" vertical="center" wrapText="1"/>
    </xf>
    <xf numFmtId="0" fontId="21" fillId="7" borderId="113" xfId="3" applyFont="1" applyFill="1" applyBorder="1" applyAlignment="1">
      <alignment horizontal="center" vertical="center" wrapText="1"/>
    </xf>
    <xf numFmtId="0" fontId="20" fillId="7" borderId="113" xfId="3" applyFont="1" applyFill="1" applyBorder="1" applyAlignment="1">
      <alignment horizontal="center" vertical="center" wrapText="1"/>
    </xf>
    <xf numFmtId="2" fontId="20" fillId="0" borderId="112" xfId="3" quotePrefix="1" applyNumberFormat="1" applyFont="1" applyFill="1" applyBorder="1" applyAlignment="1">
      <alignment horizontal="center" vertical="center" wrapText="1"/>
    </xf>
    <xf numFmtId="0" fontId="21" fillId="7" borderId="154" xfId="3" applyNumberFormat="1" applyFont="1" applyFill="1" applyBorder="1" applyAlignment="1" applyProtection="1">
      <alignment horizontal="center" vertical="center" wrapText="1"/>
    </xf>
    <xf numFmtId="2" fontId="21" fillId="0" borderId="155" xfId="3" applyNumberFormat="1" applyFont="1" applyFill="1" applyBorder="1" applyAlignment="1">
      <alignment horizontal="center" vertical="center" wrapText="1"/>
    </xf>
    <xf numFmtId="2" fontId="21" fillId="0" borderId="156" xfId="3" quotePrefix="1" applyNumberFormat="1" applyFont="1" applyFill="1" applyBorder="1" applyAlignment="1">
      <alignment horizontal="center" vertical="center" wrapText="1"/>
    </xf>
    <xf numFmtId="2" fontId="21" fillId="0" borderId="113" xfId="3" quotePrefix="1" applyNumberFormat="1" applyFont="1" applyFill="1" applyBorder="1" applyAlignment="1">
      <alignment horizontal="center" vertical="center" wrapText="1"/>
    </xf>
    <xf numFmtId="0" fontId="20" fillId="0" borderId="4" xfId="3" applyNumberFormat="1" applyFont="1" applyFill="1" applyBorder="1" applyAlignment="1"/>
    <xf numFmtId="0" fontId="20" fillId="0" borderId="8" xfId="3" applyNumberFormat="1" applyFont="1" applyFill="1" applyBorder="1" applyAlignment="1"/>
    <xf numFmtId="0" fontId="20" fillId="0" borderId="12" xfId="3" applyNumberFormat="1" applyFont="1" applyFill="1" applyBorder="1" applyAlignment="1"/>
    <xf numFmtId="0" fontId="20" fillId="0" borderId="33" xfId="3" applyNumberFormat="1" applyFont="1" applyFill="1" applyBorder="1" applyAlignment="1"/>
    <xf numFmtId="0" fontId="20" fillId="0" borderId="14" xfId="3" applyNumberFormat="1" applyFont="1" applyFill="1" applyBorder="1" applyAlignment="1"/>
    <xf numFmtId="0" fontId="17" fillId="0" borderId="0" xfId="0" applyFont="1"/>
    <xf numFmtId="0" fontId="50" fillId="0" borderId="0" xfId="8" applyFont="1"/>
    <xf numFmtId="2" fontId="30" fillId="4" borderId="108" xfId="0" applyNumberFormat="1" applyFont="1" applyFill="1" applyBorder="1" applyAlignment="1">
      <alignment horizontal="center" vertical="top" wrapText="1"/>
    </xf>
    <xf numFmtId="2" fontId="30" fillId="4" borderId="109" xfId="0" applyNumberFormat="1" applyFont="1" applyFill="1" applyBorder="1" applyAlignment="1">
      <alignment horizontal="center" vertical="top" wrapText="1"/>
    </xf>
    <xf numFmtId="2" fontId="30" fillId="4" borderId="11" xfId="0" applyNumberFormat="1" applyFont="1" applyFill="1" applyBorder="1" applyAlignment="1">
      <alignment horizontal="center" vertical="top" wrapText="1"/>
    </xf>
    <xf numFmtId="2" fontId="18" fillId="4" borderId="112" xfId="0" applyNumberFormat="1" applyFont="1" applyFill="1" applyBorder="1" applyAlignment="1">
      <alignment horizontal="center" vertical="top" wrapText="1"/>
    </xf>
    <xf numFmtId="2" fontId="18" fillId="4" borderId="113" xfId="0" applyNumberFormat="1" applyFont="1" applyFill="1" applyBorder="1" applyAlignment="1">
      <alignment horizontal="center" vertical="top" wrapText="1"/>
    </xf>
    <xf numFmtId="2" fontId="18" fillId="4" borderId="114" xfId="0" applyNumberFormat="1" applyFont="1" applyFill="1" applyBorder="1" applyAlignment="1">
      <alignment horizontal="center" vertical="top" wrapText="1"/>
    </xf>
    <xf numFmtId="2" fontId="18" fillId="4" borderId="115" xfId="0" applyNumberFormat="1" applyFont="1" applyFill="1" applyBorder="1" applyAlignment="1">
      <alignment horizontal="center" vertical="top" wrapText="1"/>
    </xf>
    <xf numFmtId="0" fontId="5" fillId="0" borderId="0" xfId="1" applyFont="1" applyAlignment="1">
      <alignment horizontal="left"/>
    </xf>
    <xf numFmtId="0" fontId="7" fillId="0" borderId="0" xfId="1" applyFont="1" applyAlignment="1">
      <alignment horizontal="left" vertical="center" wrapText="1"/>
    </xf>
    <xf numFmtId="0" fontId="6" fillId="0" borderId="1" xfId="1" applyFont="1" applyBorder="1" applyAlignment="1">
      <alignment horizontal="center" vertical="center"/>
    </xf>
    <xf numFmtId="0" fontId="6" fillId="0" borderId="2" xfId="1" applyFont="1" applyBorder="1" applyAlignment="1">
      <alignment horizontal="center" vertical="center"/>
    </xf>
    <xf numFmtId="0" fontId="6" fillId="0" borderId="3" xfId="1" applyFont="1" applyBorder="1" applyAlignment="1">
      <alignment horizontal="center" vertical="center"/>
    </xf>
    <xf numFmtId="0" fontId="12" fillId="0" borderId="0" xfId="1" applyFont="1" applyAlignment="1">
      <alignment horizontal="center"/>
    </xf>
    <xf numFmtId="2" fontId="6" fillId="0" borderId="0" xfId="1" applyNumberFormat="1" applyFont="1" applyAlignment="1">
      <alignment horizontal="center" vertical="center"/>
    </xf>
    <xf numFmtId="0" fontId="4" fillId="0" borderId="0" xfId="1" applyFont="1" applyAlignment="1">
      <alignment horizontal="left" vertical="center" wrapText="1"/>
    </xf>
    <xf numFmtId="0" fontId="4" fillId="0" borderId="0" xfId="1" applyFont="1" applyAlignment="1">
      <alignment horizontal="left" vertical="top" wrapText="1"/>
    </xf>
    <xf numFmtId="0" fontId="12" fillId="0" borderId="0" xfId="1" applyFont="1" applyAlignment="1">
      <alignment horizontal="center" vertical="top"/>
    </xf>
    <xf numFmtId="2" fontId="4" fillId="0" borderId="24" xfId="1" applyNumberFormat="1" applyFont="1" applyBorder="1" applyAlignment="1">
      <alignment horizontal="center" vertical="center"/>
    </xf>
    <xf numFmtId="2" fontId="4" fillId="0" borderId="34" xfId="1" applyNumberFormat="1" applyFont="1" applyBorder="1" applyAlignment="1">
      <alignment horizontal="center" vertical="center"/>
    </xf>
    <xf numFmtId="2" fontId="4" fillId="0" borderId="14" xfId="1" applyNumberFormat="1" applyFont="1" applyBorder="1" applyAlignment="1">
      <alignment horizontal="center" vertical="center"/>
    </xf>
    <xf numFmtId="2" fontId="4" fillId="0" borderId="61" xfId="1" applyNumberFormat="1" applyFont="1" applyBorder="1" applyAlignment="1">
      <alignment horizontal="center" vertical="center"/>
    </xf>
    <xf numFmtId="2" fontId="4" fillId="0" borderId="60" xfId="1" applyNumberFormat="1" applyFont="1" applyBorder="1" applyAlignment="1">
      <alignment horizontal="center" vertical="center"/>
    </xf>
    <xf numFmtId="2" fontId="4" fillId="0" borderId="62" xfId="1" applyNumberFormat="1" applyFont="1" applyBorder="1" applyAlignment="1">
      <alignment horizontal="center" vertical="center"/>
    </xf>
    <xf numFmtId="2" fontId="4" fillId="0" borderId="64" xfId="1" applyNumberFormat="1" applyFont="1" applyBorder="1" applyAlignment="1">
      <alignment horizontal="center" vertical="center"/>
    </xf>
    <xf numFmtId="2" fontId="4" fillId="0" borderId="63" xfId="1" applyNumberFormat="1" applyFont="1" applyBorder="1" applyAlignment="1">
      <alignment horizontal="center" vertical="center"/>
    </xf>
    <xf numFmtId="2" fontId="4" fillId="0" borderId="65" xfId="1" applyNumberFormat="1" applyFont="1" applyBorder="1" applyAlignment="1">
      <alignment horizontal="center" vertical="center"/>
    </xf>
    <xf numFmtId="0" fontId="29" fillId="0" borderId="0" xfId="3" applyNumberFormat="1" applyFont="1" applyFill="1" applyBorder="1" applyAlignment="1">
      <alignment horizontal="center" vertical="distributed"/>
    </xf>
    <xf numFmtId="0" fontId="5" fillId="0" borderId="0" xfId="1" applyFont="1" applyAlignment="1">
      <alignment horizontal="left" wrapText="1"/>
    </xf>
    <xf numFmtId="0" fontId="14" fillId="0" borderId="0" xfId="3" applyNumberFormat="1" applyFont="1" applyFill="1" applyBorder="1" applyAlignment="1">
      <alignment horizontal="center" vertical="center"/>
    </xf>
    <xf numFmtId="0" fontId="29" fillId="0" borderId="0" xfId="3" applyNumberFormat="1" applyFont="1" applyFill="1" applyBorder="1" applyAlignment="1">
      <alignment horizontal="center" vertical="center"/>
    </xf>
    <xf numFmtId="0" fontId="11" fillId="0" borderId="0" xfId="3" applyNumberFormat="1" applyFont="1" applyFill="1" applyBorder="1" applyAlignment="1">
      <alignment horizontal="center" vertical="center"/>
    </xf>
    <xf numFmtId="0" fontId="28" fillId="0" borderId="0" xfId="3" applyNumberFormat="1" applyFont="1" applyFill="1" applyBorder="1" applyAlignment="1">
      <alignment horizontal="center" vertical="distributed"/>
    </xf>
    <xf numFmtId="0" fontId="28" fillId="0" borderId="34" xfId="3" applyNumberFormat="1" applyFont="1" applyFill="1" applyBorder="1" applyAlignment="1">
      <alignment horizontal="center" vertical="distributed"/>
    </xf>
    <xf numFmtId="0" fontId="11" fillId="0" borderId="0" xfId="3" applyNumberFormat="1" applyFont="1" applyFill="1" applyBorder="1" applyAlignment="1">
      <alignment horizontal="center" vertical="center" wrapText="1"/>
    </xf>
    <xf numFmtId="0" fontId="21" fillId="0" borderId="0" xfId="3" applyNumberFormat="1" applyFont="1" applyFill="1" applyBorder="1" applyAlignment="1">
      <alignment horizontal="center" vertical="distributed"/>
    </xf>
    <xf numFmtId="0" fontId="21" fillId="0" borderId="0" xfId="3" applyNumberFormat="1" applyFont="1" applyFill="1" applyBorder="1" applyAlignment="1">
      <alignment horizontal="center" vertical="distributed" wrapText="1"/>
    </xf>
    <xf numFmtId="0" fontId="21" fillId="0" borderId="34" xfId="3" applyNumberFormat="1" applyFont="1" applyFill="1" applyBorder="1" applyAlignment="1">
      <alignment horizontal="center" vertical="distributed" wrapText="1"/>
    </xf>
    <xf numFmtId="0" fontId="7" fillId="0" borderId="1" xfId="1" applyFont="1" applyBorder="1" applyAlignment="1">
      <alignment horizontal="left" vertical="center" wrapText="1"/>
    </xf>
    <xf numFmtId="0" fontId="7" fillId="0" borderId="2" xfId="1" applyFont="1" applyBorder="1" applyAlignment="1">
      <alignment horizontal="left" vertical="center" wrapText="1"/>
    </xf>
    <xf numFmtId="0" fontId="7" fillId="0" borderId="3" xfId="1" applyFont="1" applyBorder="1" applyAlignment="1">
      <alignment horizontal="left" vertical="center" wrapText="1"/>
    </xf>
    <xf numFmtId="0" fontId="11" fillId="0" borderId="0" xfId="1" applyFont="1" applyAlignment="1">
      <alignment horizontal="center" vertical="center" wrapText="1"/>
    </xf>
    <xf numFmtId="0" fontId="21" fillId="0" borderId="0" xfId="1" applyFont="1" applyAlignment="1">
      <alignment horizontal="center" vertical="center"/>
    </xf>
    <xf numFmtId="2" fontId="21" fillId="4" borderId="1" xfId="1" applyNumberFormat="1" applyFont="1" applyFill="1" applyBorder="1" applyAlignment="1">
      <alignment horizontal="center" vertical="center" wrapText="1"/>
    </xf>
    <xf numFmtId="2" fontId="21" fillId="4" borderId="2" xfId="1" applyNumberFormat="1" applyFont="1" applyFill="1" applyBorder="1" applyAlignment="1">
      <alignment horizontal="center" vertical="center" wrapText="1"/>
    </xf>
    <xf numFmtId="2" fontId="21" fillId="4" borderId="3" xfId="1" applyNumberFormat="1" applyFont="1" applyFill="1" applyBorder="1" applyAlignment="1">
      <alignment horizontal="center" vertical="center" wrapText="1"/>
    </xf>
    <xf numFmtId="0" fontId="21" fillId="4" borderId="0" xfId="4" applyFont="1" applyFill="1" applyAlignment="1">
      <alignment horizontal="center" vertical="center"/>
    </xf>
    <xf numFmtId="0" fontId="5" fillId="0" borderId="0" xfId="1" applyFont="1" applyAlignment="1">
      <alignment horizontal="left" vertical="center" wrapText="1"/>
    </xf>
    <xf numFmtId="0" fontId="7" fillId="0" borderId="34" xfId="1" applyFont="1" applyBorder="1" applyAlignment="1">
      <alignment horizontal="left" vertical="top" wrapText="1"/>
    </xf>
    <xf numFmtId="166" fontId="6" fillId="4" borderId="4" xfId="5" applyNumberFormat="1" applyFont="1" applyFill="1" applyBorder="1" applyAlignment="1">
      <alignment horizontal="center" vertical="center" wrapText="1"/>
    </xf>
    <xf numFmtId="166" fontId="6" fillId="4" borderId="5" xfId="5" applyNumberFormat="1" applyFont="1" applyFill="1" applyBorder="1" applyAlignment="1">
      <alignment horizontal="center" vertical="center" wrapText="1"/>
    </xf>
    <xf numFmtId="166" fontId="6" fillId="4" borderId="8" xfId="5" applyNumberFormat="1" applyFont="1" applyFill="1" applyBorder="1" applyAlignment="1">
      <alignment horizontal="center" vertical="center" wrapText="1"/>
    </xf>
    <xf numFmtId="166" fontId="6" fillId="4" borderId="33" xfId="5" applyNumberFormat="1" applyFont="1" applyFill="1" applyBorder="1" applyAlignment="1">
      <alignment horizontal="center" vertical="center" wrapText="1"/>
    </xf>
    <xf numFmtId="166" fontId="6" fillId="4" borderId="34" xfId="5" applyNumberFormat="1" applyFont="1" applyFill="1" applyBorder="1" applyAlignment="1">
      <alignment horizontal="center" vertical="center" wrapText="1"/>
    </xf>
    <xf numFmtId="166" fontId="6" fillId="4" borderId="14" xfId="5" applyNumberFormat="1" applyFont="1" applyFill="1" applyBorder="1" applyAlignment="1">
      <alignment horizontal="center" vertical="center" wrapText="1"/>
    </xf>
    <xf numFmtId="166" fontId="11" fillId="4" borderId="0" xfId="5" quotePrefix="1" applyNumberFormat="1" applyFont="1" applyFill="1" applyAlignment="1">
      <alignment horizontal="center"/>
    </xf>
    <xf numFmtId="166" fontId="6" fillId="4" borderId="0" xfId="5" applyNumberFormat="1" applyFont="1" applyFill="1" applyAlignment="1">
      <alignment horizontal="center"/>
    </xf>
    <xf numFmtId="166" fontId="6" fillId="4" borderId="1" xfId="5" applyNumberFormat="1" applyFont="1" applyFill="1" applyBorder="1" applyAlignment="1">
      <alignment horizontal="center" vertical="center"/>
    </xf>
    <xf numFmtId="166" fontId="6" fillId="4" borderId="2" xfId="5" applyNumberFormat="1" applyFont="1" applyFill="1" applyBorder="1" applyAlignment="1">
      <alignment horizontal="center" vertical="center"/>
    </xf>
    <xf numFmtId="166" fontId="6" fillId="4" borderId="3" xfId="5" applyNumberFormat="1" applyFont="1" applyFill="1" applyBorder="1" applyAlignment="1">
      <alignment horizontal="center" vertical="center"/>
    </xf>
    <xf numFmtId="166" fontId="7" fillId="4" borderId="0" xfId="5" applyNumberFormat="1" applyFont="1" applyFill="1" applyAlignment="1">
      <alignment horizontal="center"/>
    </xf>
    <xf numFmtId="166" fontId="11" fillId="4" borderId="0" xfId="5" applyNumberFormat="1" applyFont="1" applyFill="1" applyAlignment="1">
      <alignment horizontal="center"/>
    </xf>
    <xf numFmtId="166" fontId="11" fillId="4" borderId="0" xfId="5" quotePrefix="1" applyNumberFormat="1" applyFont="1" applyFill="1" applyAlignment="1">
      <alignment horizontal="center" vertical="center" wrapText="1"/>
    </xf>
    <xf numFmtId="166" fontId="11" fillId="4" borderId="0" xfId="5" applyNumberFormat="1" applyFont="1" applyFill="1" applyAlignment="1">
      <alignment horizontal="center" vertical="center" wrapText="1"/>
    </xf>
    <xf numFmtId="0" fontId="21" fillId="0" borderId="4" xfId="3" applyNumberFormat="1" applyFont="1" applyFill="1" applyBorder="1" applyAlignment="1">
      <alignment horizontal="center" wrapText="1"/>
    </xf>
    <xf numFmtId="0" fontId="21" fillId="0" borderId="9" xfId="3" applyNumberFormat="1" applyFont="1" applyFill="1" applyBorder="1" applyAlignment="1">
      <alignment horizontal="center" wrapText="1"/>
    </xf>
    <xf numFmtId="0" fontId="7" fillId="0" borderId="0" xfId="1" applyFont="1" applyAlignment="1">
      <alignment horizontal="left" vertical="top" wrapText="1"/>
    </xf>
    <xf numFmtId="0" fontId="20" fillId="0" borderId="0" xfId="3" applyNumberFormat="1" applyFont="1" applyFill="1" applyBorder="1" applyAlignment="1">
      <alignment horizontal="center" vertical="center"/>
    </xf>
    <xf numFmtId="0" fontId="21" fillId="7" borderId="6" xfId="3" applyNumberFormat="1" applyFont="1" applyFill="1" applyBorder="1" applyAlignment="1">
      <alignment horizontal="center" vertical="center" wrapText="1"/>
    </xf>
    <xf numFmtId="0" fontId="21" fillId="7" borderId="10" xfId="3" applyNumberFormat="1" applyFont="1" applyFill="1" applyBorder="1" applyAlignment="1">
      <alignment horizontal="center" vertical="center" wrapText="1"/>
    </xf>
    <xf numFmtId="0" fontId="21" fillId="7" borderId="107" xfId="3" applyNumberFormat="1" applyFont="1" applyFill="1" applyBorder="1" applyAlignment="1">
      <alignment horizontal="center" vertical="center" wrapText="1"/>
    </xf>
    <xf numFmtId="0" fontId="10" fillId="4" borderId="0" xfId="3" applyNumberFormat="1" applyFont="1" applyFill="1" applyBorder="1" applyAlignment="1" applyProtection="1">
      <alignment horizontal="center" vertical="center"/>
    </xf>
    <xf numFmtId="0" fontId="28" fillId="4" borderId="67" xfId="3" applyNumberFormat="1" applyFont="1" applyFill="1" applyBorder="1" applyAlignment="1" applyProtection="1">
      <alignment horizontal="center" vertical="top" wrapText="1"/>
    </xf>
    <xf numFmtId="0" fontId="28" fillId="4" borderId="0" xfId="3" applyNumberFormat="1" applyFont="1" applyFill="1" applyBorder="1" applyAlignment="1" applyProtection="1">
      <alignment horizontal="center" vertical="top" wrapText="1"/>
    </xf>
    <xf numFmtId="0" fontId="28" fillId="4" borderId="69" xfId="3" applyNumberFormat="1" applyFont="1" applyFill="1" applyBorder="1" applyAlignment="1" applyProtection="1">
      <alignment horizontal="center" vertical="top" wrapText="1"/>
    </xf>
    <xf numFmtId="166" fontId="6" fillId="4" borderId="0" xfId="5" applyNumberFormat="1" applyFont="1" applyFill="1" applyAlignment="1">
      <alignment horizontal="center" vertical="center"/>
    </xf>
    <xf numFmtId="0" fontId="21" fillId="7" borderId="138" xfId="3" applyFont="1" applyFill="1" applyBorder="1" applyAlignment="1">
      <alignment horizontal="center" vertical="center" wrapText="1"/>
    </xf>
    <xf numFmtId="0" fontId="21" fillId="7" borderId="141" xfId="3" applyFont="1" applyFill="1" applyBorder="1" applyAlignment="1">
      <alignment horizontal="center" vertical="center" wrapText="1"/>
    </xf>
    <xf numFmtId="0" fontId="21" fillId="7" borderId="139" xfId="3" applyFont="1" applyFill="1" applyBorder="1" applyAlignment="1">
      <alignment horizontal="center" vertical="center" wrapText="1"/>
    </xf>
    <xf numFmtId="0" fontId="21" fillId="7" borderId="60" xfId="3" applyFont="1" applyFill="1" applyBorder="1" applyAlignment="1">
      <alignment horizontal="center" vertical="center" wrapText="1"/>
    </xf>
    <xf numFmtId="0" fontId="21" fillId="7" borderId="140" xfId="3" applyFont="1" applyFill="1" applyBorder="1" applyAlignment="1">
      <alignment horizontal="center" vertical="center" wrapText="1"/>
    </xf>
    <xf numFmtId="0" fontId="21" fillId="7" borderId="62" xfId="3" applyFont="1" applyFill="1" applyBorder="1" applyAlignment="1">
      <alignment horizontal="center" vertical="center" wrapText="1"/>
    </xf>
    <xf numFmtId="0" fontId="45" fillId="4" borderId="0" xfId="3" applyNumberFormat="1" applyFont="1" applyFill="1" applyBorder="1" applyAlignment="1" applyProtection="1">
      <alignment horizontal="right" vertical="top" wrapText="1"/>
    </xf>
    <xf numFmtId="0" fontId="44" fillId="0" borderId="0" xfId="3" applyNumberFormat="1" applyFont="1" applyFill="1" applyBorder="1" applyAlignment="1"/>
    <xf numFmtId="0" fontId="10" fillId="4" borderId="0" xfId="3" applyNumberFormat="1" applyFont="1" applyFill="1" applyBorder="1" applyAlignment="1" applyProtection="1">
      <alignment horizontal="center" vertical="top"/>
    </xf>
    <xf numFmtId="0" fontId="21" fillId="0" borderId="153" xfId="3" applyNumberFormat="1" applyFont="1" applyFill="1" applyBorder="1" applyAlignment="1">
      <alignment horizontal="center"/>
    </xf>
    <xf numFmtId="0" fontId="4" fillId="0" borderId="9" xfId="3" applyNumberFormat="1" applyFont="1" applyFill="1" applyBorder="1" applyAlignment="1">
      <alignment horizontal="center" wrapText="1"/>
    </xf>
    <xf numFmtId="0" fontId="4" fillId="0" borderId="0" xfId="3" applyNumberFormat="1" applyFont="1" applyFill="1" applyBorder="1" applyAlignment="1">
      <alignment horizontal="center" wrapText="1"/>
    </xf>
    <xf numFmtId="0" fontId="4" fillId="0" borderId="12" xfId="3" applyNumberFormat="1" applyFont="1" applyFill="1" applyBorder="1" applyAlignment="1">
      <alignment horizontal="center" wrapText="1"/>
    </xf>
    <xf numFmtId="0" fontId="49" fillId="0" borderId="9" xfId="9" applyNumberFormat="1" applyFont="1" applyFill="1" applyBorder="1" applyAlignment="1" applyProtection="1">
      <alignment horizontal="center"/>
    </xf>
    <xf numFmtId="0" fontId="49" fillId="0" borderId="0" xfId="9" applyNumberFormat="1" applyFont="1" applyFill="1" applyBorder="1" applyAlignment="1" applyProtection="1">
      <alignment horizontal="center"/>
    </xf>
    <xf numFmtId="0" fontId="49" fillId="0" borderId="12" xfId="9" applyNumberFormat="1" applyFont="1" applyFill="1" applyBorder="1" applyAlignment="1" applyProtection="1">
      <alignment horizontal="center"/>
    </xf>
    <xf numFmtId="0" fontId="11" fillId="4" borderId="0" xfId="3" applyNumberFormat="1" applyFont="1" applyFill="1" applyBorder="1" applyAlignment="1" applyProtection="1">
      <alignment horizontal="center" vertical="center"/>
    </xf>
    <xf numFmtId="0" fontId="21" fillId="0" borderId="0" xfId="3" applyNumberFormat="1" applyFont="1" applyFill="1" applyBorder="1" applyAlignment="1">
      <alignment horizontal="center" vertical="center"/>
    </xf>
    <xf numFmtId="0" fontId="20" fillId="0" borderId="0" xfId="3" applyFont="1" applyFill="1" applyBorder="1" applyAlignment="1">
      <alignment horizontal="left" vertical="top" wrapText="1"/>
    </xf>
  </cellXfs>
  <cellStyles count="10">
    <cellStyle name="Hipervínculo" xfId="8" builtinId="8"/>
    <cellStyle name="Hipervínculo 2" xfId="9" xr:uid="{21F1A45B-C9EF-4ADB-BFFE-FC44A5C7D721}"/>
    <cellStyle name="Normal" xfId="0" builtinId="0"/>
    <cellStyle name="Normal 2" xfId="3" xr:uid="{12912D83-DA3F-4223-8395-8602EE718513}"/>
    <cellStyle name="Normal 2 2" xfId="1" xr:uid="{59C6633F-AED3-4429-9E2C-1095E6B10640}"/>
    <cellStyle name="Normal 3 2" xfId="6" xr:uid="{55BA97CE-11EC-41AB-8C6F-3FE198FCE760}"/>
    <cellStyle name="Normal 3 3 2" xfId="4" xr:uid="{DD73D6A1-A69B-4394-9204-CC845E3A8586}"/>
    <cellStyle name="Normal_producto intermedio 42-04 2" xfId="5" xr:uid="{B2AEB07B-2349-4CA3-82A6-AAD8A3E96B22}"/>
    <cellStyle name="Porcentaje 2" xfId="2" xr:uid="{C70ADE8A-B449-4E88-A35E-5FFA7DF9BA43}"/>
    <cellStyle name="Porcentaje 3" xfId="7" xr:uid="{CAFDC2E4-5F87-406A-96A0-472FC86AF893}"/>
  </cellStyles>
  <dxfs count="52"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1.xml"/><Relationship Id="rId26" Type="http://schemas.openxmlformats.org/officeDocument/2006/relationships/calcChain" Target="calcChain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4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externalLink" Target="externalLinks/externalLink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2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externalLink" Target="externalLinks/externalLink5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90108</xdr:colOff>
      <xdr:row>66</xdr:row>
      <xdr:rowOff>108334</xdr:rowOff>
    </xdr:from>
    <xdr:to>
      <xdr:col>6</xdr:col>
      <xdr:colOff>1478282</xdr:colOff>
      <xdr:row>91</xdr:row>
      <xdr:rowOff>83344</xdr:rowOff>
    </xdr:to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id="{50133967-9534-4A35-A092-4E9822911679}"/>
            </a:ext>
          </a:extLst>
        </xdr:cNvPr>
        <xdr:cNvSpPr txBox="1"/>
      </xdr:nvSpPr>
      <xdr:spPr>
        <a:xfrm>
          <a:off x="90108" y="16072234"/>
          <a:ext cx="10389299" cy="4804185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CEREALES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Siguen los descensos de los precios medios de los cereales, esta semana extendidos a todos los productos de referencia: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trigo duro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(-1,47%),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maíz grano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(-0,85 %),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cebada pienso 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(-0,70 %),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trigo blando panificable 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(-0,55 %) y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cebada malta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(-0,08 %).</a:t>
          </a:r>
        </a:p>
        <a:p>
          <a:pPr algn="just"/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</a:rPr>
            <a:t> 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ARROZ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=</a:t>
          </a:r>
          <a:r>
            <a:rPr lang="es-ES" sz="1100" b="1" i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Sube 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arroz cáscara japónica </a:t>
          </a:r>
          <a:r>
            <a:rPr lang="es-ES" sz="1100" b="0" i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(0,73 %);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b</a:t>
          </a:r>
          <a:r>
            <a:rPr lang="es-ES" sz="1100" b="0" i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aja el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partido 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(-1,25 %).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Repiten cotización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del resto de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tipos en seguimiento.</a:t>
          </a:r>
          <a:endParaRPr lang="es-ES" sz="1100" baseline="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SEMILLAS OLEAGINOSAS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1" i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 i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 i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Descienden las cotizaciones medias de las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semillas de girasol, 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tanto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alto oleico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(-1,16 %) como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convencional 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(-0,80 %). La de la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semilla de colza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, sin embargo, se ve incrementada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(0,63 %)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</a:t>
          </a:r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TORTAS DE GIRASOL Y SOJA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 i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El precio medio de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torta de girasol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asciende levemente (0,05 %) esta semana, mientras que el de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torta de soja </a:t>
          </a:r>
          <a:r>
            <a:rPr lang="es-ES" sz="1100" b="0" i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lo hace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con mayor intensidad (2,36 %)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</a:t>
          </a:r>
        </a:p>
        <a:p>
          <a:pPr algn="just"/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PROTEICOS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 i="1" baseline="0">
              <a:solidFill>
                <a:sysClr val="windowText" lastClr="00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=</a:t>
          </a:r>
          <a:r>
            <a:rPr lang="es-ES" sz="1100" b="1">
              <a:solidFill>
                <a:sysClr val="windowText" lastClr="00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Precios medios a la baja de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alfalfa: balas </a:t>
          </a:r>
          <a:r>
            <a:rPr lang="es-ES" sz="1100" b="0" i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(-0,42 %) y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pellets </a:t>
          </a:r>
          <a:r>
            <a:rPr lang="es-ES" sz="1100" b="0" i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(-0,06 %),</a:t>
          </a:r>
          <a:r>
            <a:rPr lang="es-ES" sz="1100" b="0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0" i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y los</a:t>
          </a:r>
          <a:r>
            <a:rPr lang="es-ES" sz="1100" b="0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garbanzos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(-0,97 %). Al alza, muy ligeramente, los</a:t>
          </a:r>
          <a:r>
            <a:rPr kumimoji="0" lang="es-ES" sz="1100" b="0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guisantes </a:t>
          </a:r>
          <a:r>
            <a:rPr kumimoji="0" lang="es-ES" sz="1100" b="0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(0,06 %)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 Sin variación en las cotizaciones de las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lentejas </a:t>
          </a:r>
          <a:r>
            <a:rPr kumimoji="0" lang="es-ES" sz="1100" b="0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y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habas secas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</a:t>
          </a:r>
          <a:endParaRPr lang="es-ES" sz="1100" b="0" i="0" baseline="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es-ES" sz="1100" b="0" i="0" baseline="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VINOS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chemeClr val="dk1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Se invierten las tendencias de la semana anterior: el precio del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vino blanco sin DOP/IGP 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registra esta semana un descenso del 1,40 %; de signo opuesto y menos importante es la variación correspondiente al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vino tinto sin DOP/IGP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(0,13 %).</a:t>
          </a:r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ACEITE DE OLIVA Y ORUJO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=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 b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</a:t>
          </a:r>
          <a:r>
            <a:rPr lang="es-ES" sz="1100" b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Continúan las bajadas en todos los tipos de aceite de oliva: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virgen 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(-0,52%)</a:t>
          </a:r>
          <a:r>
            <a:rPr lang="es-ES" sz="1100" b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,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lampante 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(-0,50 %),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virgen extra 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(-0,45 %) </a:t>
          </a:r>
          <a:r>
            <a:rPr lang="es-ES" sz="1100" b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y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refinado 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-0,16 %</a:t>
          </a:r>
          <a:r>
            <a:rPr lang="es-ES" sz="1100" b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). Repiten cotización media los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aceites de orujo de oliva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, tanto el refinado como el crudo.</a:t>
          </a:r>
          <a:endParaRPr kumimoji="0" lang="es-ES" sz="1100" b="0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endParaRPr lang="es-ES" sz="1100" b="1" i="1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ACEITE DE GIRASOL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chemeClr val="dk1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Descenso leve (-0,08 %) en el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 de girasol refinado convencional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; 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más acentuado, en el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alto oleico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(-0,49 %).</a:t>
          </a:r>
          <a:endParaRPr lang="es-ES" sz="1100">
            <a:effectLst/>
            <a:latin typeface="Verdana" panose="020B0604030504040204" pitchFamily="34" charset="0"/>
            <a:ea typeface="Verdana" panose="020B0604030504040204" pitchFamily="34" charset="0"/>
          </a:endParaRPr>
        </a:p>
        <a:p>
          <a:pPr algn="just"/>
          <a:r>
            <a:rPr lang="es-ES" sz="1100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ACEITE DE SOJA </a:t>
          </a:r>
          <a:r>
            <a:rPr lang="es-ES" sz="1100" b="1" i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chemeClr val="dk1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Se incrementa el precio semanal de este tipo de aceite (2,14 %).</a:t>
          </a:r>
        </a:p>
        <a:p>
          <a:pPr algn="just"/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ACEITUNA DE</a:t>
          </a:r>
          <a:r>
            <a:rPr lang="es-ES" sz="1100" b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MESA 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lang="es-ES" sz="1100" b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Cae ligeramente la</a:t>
          </a:r>
          <a:r>
            <a:rPr lang="es-ES" sz="1100" b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cotización de</a:t>
          </a:r>
          <a:r>
            <a:rPr lang="es-ES" sz="1100" b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la media de</a:t>
          </a:r>
          <a:r>
            <a:rPr lang="es-ES" sz="1100" b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las variedades (-0,24%).</a:t>
          </a:r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190501</xdr:colOff>
      <xdr:row>63</xdr:row>
      <xdr:rowOff>438152</xdr:rowOff>
    </xdr:from>
    <xdr:to>
      <xdr:col>6</xdr:col>
      <xdr:colOff>1771650</xdr:colOff>
      <xdr:row>85</xdr:row>
      <xdr:rowOff>85726</xdr:rowOff>
    </xdr:to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id="{6DEF0255-A58B-47F7-BF47-5985E2C4009B}"/>
            </a:ext>
          </a:extLst>
        </xdr:cNvPr>
        <xdr:cNvSpPr txBox="1"/>
      </xdr:nvSpPr>
      <xdr:spPr>
        <a:xfrm>
          <a:off x="190501" y="16268702"/>
          <a:ext cx="12315824" cy="4600574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CÍTRICOS (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Con la excepción del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limón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(-9,44 %), que, por sexta semana consecutiva, mantiene su tendencia decreciente ─habitual en esta época, a medida avanza la campaña del Fino y se va generalizando la comercialización del “todo limón”─, esta semana suben los precios medios en árbol de todos los cítricos en seguimiento, especialmente los de las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naranjas grupo Navel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(5,95 %), pero también, menos acusadamente, los de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clementina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(1,13 %), la 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satsuma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(0,82 %) y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mandarina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(0,44 %).</a:t>
          </a:r>
        </a:p>
        <a:p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FRUTA DE PEPITA (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Como la semana anterior, vuelven a caer los precios en origen de la mayoría de las variedades de referencia en este sector, pese a lo cual, en general, se mantienen por encima de los registrados en las últimas campañas en las mismas fechas. El mayor descenso corresponde, en esta ocasión, a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pera Conferencia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(-4,07 %), seguido de los de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manzana Fuji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(-3,36 %) y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pera Blanquilla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(-3,36 %).</a:t>
          </a:r>
        </a:p>
        <a:p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FRUTA DE HUESO (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En la recta final de sus campañas, no varía esta semana la cotización media en origen de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ciruela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, mientras que desciende, levemente, la del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melocotón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de carne amarilla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(-1,12 %).</a:t>
          </a:r>
        </a:p>
        <a:p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OTRAS FRUTAS (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Suben los precios medios del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caqui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(7,32 %), 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aguacate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(2,74 %) y 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plátano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(0,96 %), al tiempo que baja el de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granada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(-2,92 %). Sin movimientos en los del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higo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y las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uvas de mesa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</a:t>
          </a:r>
        </a:p>
        <a:p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HORTALIZAS (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Al igual que la semana pasada, predominan los productos con cotizaciones al alza en este apartado. Sobresale, esta vez, el crecimiento registrado para 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tomate redondo liso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(39,3 %), al que siguen los del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pepino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(32,29 %),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berenjena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(25,51 %) y 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calabacín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(21,12 %), que vuelven a aparecer en las primeras posiciones de esta comparación. Entre los que ven descender sus valores ─de nuevo, en general, con menor intensidad y afectando a menos referencias─, como la semana anterior, solo dos productos: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escarola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(-14,54 %) ─nuevamente─ y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pimiento verde italiano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(-10,92 %), presentaron caídas superiores al 10 %. Se acentúa la bajada del precio medio en origen de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patata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(-4,77 %).</a:t>
          </a:r>
        </a:p>
        <a:p>
          <a:r>
            <a:rPr lang="es-E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 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115362</xdr:colOff>
      <xdr:row>54</xdr:row>
      <xdr:rowOff>119672</xdr:rowOff>
    </xdr:from>
    <xdr:to>
      <xdr:col>6</xdr:col>
      <xdr:colOff>1485900</xdr:colOff>
      <xdr:row>68</xdr:row>
      <xdr:rowOff>19049</xdr:rowOff>
    </xdr:to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id="{7DFC9136-4405-4FD3-8109-43F0182C5436}"/>
            </a:ext>
          </a:extLst>
        </xdr:cNvPr>
        <xdr:cNvSpPr txBox="1"/>
      </xdr:nvSpPr>
      <xdr:spPr>
        <a:xfrm>
          <a:off x="115362" y="13235597"/>
          <a:ext cx="11505138" cy="3595077"/>
        </a:xfrm>
        <a:prstGeom prst="rect">
          <a:avLst/>
        </a:prstGeom>
        <a:solidFill>
          <a:sysClr val="window" lastClr="FFFFFF"/>
        </a:solidFill>
        <a:ln w="9525" cmpd="sng">
          <a:noFill/>
        </a:ln>
        <a:effectLst/>
      </xdr:spPr>
      <xdr:txBody>
        <a:bodyPr vertOverflow="clip" horzOverflow="clip" wrap="square" rtlCol="0" anchor="t"/>
        <a:lstStyle/>
        <a:p>
          <a:pPr algn="just"/>
          <a:r>
            <a:rPr lang="es-ES" sz="1100" b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VACUNO (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=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 b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Variaciones de signo negativo</a:t>
          </a:r>
          <a:r>
            <a:rPr lang="es-ES" sz="1100" b="0" baseline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en las cotizaciones</a:t>
          </a:r>
          <a:r>
            <a:rPr lang="es-ES" sz="1100" b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medias de las </a:t>
          </a:r>
          <a:r>
            <a:rPr lang="es-ES" sz="1100" b="1" i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canales de</a:t>
          </a:r>
          <a:r>
            <a:rPr lang="es-ES" sz="1100" b="1" i="1" baseline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vacuno</a:t>
          </a:r>
          <a:r>
            <a:rPr lang="es-ES" sz="1100" b="0" i="0" baseline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</a:t>
          </a:r>
          <a:r>
            <a:rPr lang="es-ES" sz="1100" b="0" baseline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mínima en el caso de las terneras (-0,01 %) y de mayor entidad tanto en las de los machos de 12 a 24 meses (-0,38 %) como, sobre todo, en las de los animales de 8 a 12 meses (-2,03 %). No varía la de los </a:t>
          </a:r>
          <a:r>
            <a:rPr lang="es-ES" sz="1100" b="1" i="1" baseline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animales vivos</a:t>
          </a:r>
          <a:r>
            <a:rPr lang="es-ES" sz="1100" b="0" baseline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</a:t>
          </a:r>
          <a:endParaRPr lang="es-ES" sz="1100" b="0" i="0" baseline="0"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endParaRPr lang="es-ES" sz="1100"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 b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OVINO (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 b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</a:t>
          </a:r>
          <a:r>
            <a:rPr lang="es-ES" sz="1100" b="0">
              <a:solidFill>
                <a:sysClr val="windowText" lastClr="00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Siguen al alza los precios medios de las </a:t>
          </a:r>
          <a:r>
            <a:rPr lang="es-ES" sz="1100" b="1" i="1">
              <a:solidFill>
                <a:sysClr val="windowText" lastClr="00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canales de corderos </a:t>
          </a:r>
          <a:r>
            <a:rPr lang="es-ES" sz="1100" b="0" baseline="0">
              <a:solidFill>
                <a:sysClr val="windowText" lastClr="00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(1</a:t>
          </a:r>
          <a:r>
            <a:rPr lang="es-ES" sz="1100" b="0">
              <a:solidFill>
                <a:sysClr val="windowText" lastClr="00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,51</a:t>
          </a:r>
          <a:r>
            <a:rPr lang="es-ES" sz="1100" b="0" baseline="0">
              <a:solidFill>
                <a:sysClr val="windowText" lastClr="00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0">
              <a:solidFill>
                <a:sysClr val="windowText" lastClr="00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% de media para sus diferentes clasificaciones).</a:t>
          </a:r>
        </a:p>
        <a:p>
          <a:pPr algn="just"/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PORCINO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 b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Vuelven a caer las cotizaciones de las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canales de porcino de capa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blanca, promediando los descensos de sus diferentes clases un total del -2,12 %. </a:t>
          </a:r>
          <a:r>
            <a:rPr lang="es-ES" sz="1100" b="0">
              <a:solidFill>
                <a:sysClr val="windowText" lastClr="00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También cotizan a</a:t>
          </a:r>
          <a:r>
            <a:rPr lang="es-ES" sz="1100" b="0" baseline="0">
              <a:solidFill>
                <a:sysClr val="windowText" lastClr="00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la baja </a:t>
          </a:r>
          <a:r>
            <a:rPr lang="es-ES" sz="1100" b="0">
              <a:solidFill>
                <a:sysClr val="windowText" lastClr="00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los porcinos cebados</a:t>
          </a:r>
          <a:r>
            <a:rPr lang="es-ES" sz="1100" b="0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 b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 Por su parte, continúa incrementándose</a:t>
          </a:r>
          <a:r>
            <a:rPr lang="es-ES" sz="1100" b="0" baseline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0" i="0" baseline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(3,16 %) </a:t>
          </a:r>
          <a:r>
            <a:rPr lang="es-ES" sz="1100" b="0" baseline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el precio</a:t>
          </a:r>
          <a:r>
            <a:rPr lang="es-ES" sz="1100" b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semanal del </a:t>
          </a:r>
          <a:r>
            <a:rPr lang="es-ES" sz="1100" b="1" i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lechón base 20 kg 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</a:t>
          </a:r>
          <a:endParaRPr lang="es-ES" sz="1100" b="1" i="1"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POLLOS (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 b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Ligero aumento del precio medio nacional de las </a:t>
          </a:r>
          <a:r>
            <a:rPr lang="es-ES" sz="1100" b="1" i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canales de pollo</a:t>
          </a:r>
          <a:r>
            <a:rPr lang="es-ES" sz="1100" b="0" i="0" baseline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(0,06 %).</a:t>
          </a:r>
          <a:endParaRPr lang="es-ES" sz="1100"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endParaRPr lang="es-ES" sz="1100"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 b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HUEVOS (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=</a:t>
          </a:r>
          <a:r>
            <a:rPr lang="es-ES" sz="1100" b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 b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Tras los</a:t>
          </a:r>
          <a:r>
            <a:rPr lang="es-ES" sz="1100" b="0" baseline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descensos de la anterior, esta semana, crecen las cotizaciones medias de los </a:t>
          </a:r>
          <a:r>
            <a:rPr lang="es-ES" sz="1100" b="1" i="1" baseline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huevos</a:t>
          </a:r>
          <a:r>
            <a:rPr lang="es-ES" sz="1100" b="0" baseline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1" i="1" baseline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tipo jaula </a:t>
          </a:r>
          <a:r>
            <a:rPr lang="es-ES" sz="1100" b="0" i="0" baseline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(1,31 %) y </a:t>
          </a:r>
          <a:r>
            <a:rPr lang="es-ES" sz="1100" b="1" i="1" baseline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tipo suelo </a:t>
          </a:r>
          <a:r>
            <a:rPr lang="es-ES" sz="1100" b="0" i="0" baseline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(0,76 %). De nuevo, sin variación en los</a:t>
          </a:r>
          <a:r>
            <a:rPr lang="es-ES" sz="1100" b="0" baseline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1" i="1" baseline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tipo campero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</a:t>
          </a:r>
          <a:endParaRPr lang="es-ES" sz="1100" baseline="0"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endParaRPr lang="es-ES" sz="1100" b="1" baseline="0"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 b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CONEJO (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 b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Continúa</a:t>
          </a:r>
          <a:r>
            <a:rPr lang="es-ES" sz="1100" b="0" baseline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al alza, levemente en esta ocasión, </a:t>
          </a:r>
          <a:r>
            <a:rPr lang="es-ES" sz="1100" b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el precio medio nacional del </a:t>
          </a:r>
          <a:r>
            <a:rPr lang="es-ES" sz="1100" b="1" i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conejo vivo de granja </a:t>
          </a:r>
          <a:r>
            <a:rPr lang="es-ES" sz="1100" b="0" i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</a:t>
          </a:r>
          <a:r>
            <a:rPr lang="es-ES" sz="1100" b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0,07 %)</a:t>
          </a:r>
          <a:r>
            <a:rPr lang="es-ES" sz="1100" b="0" baseline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</a:t>
          </a:r>
          <a:endParaRPr lang="es-ES" sz="1100" b="0"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ES" sz="1100" b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PRODUCTOS LÁCTEOS 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 b="0">
              <a:solidFill>
                <a:sysClr val="windowText" lastClr="00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Vuelve a desdender</a:t>
          </a:r>
          <a:r>
            <a:rPr lang="es-ES" sz="1100" b="0" baseline="0">
              <a:solidFill>
                <a:sysClr val="windowText" lastClr="00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0">
              <a:solidFill>
                <a:sysClr val="windowText" lastClr="00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el precio semanal del </a:t>
          </a:r>
          <a:r>
            <a:rPr lang="es-ES" sz="1100" b="1" i="1">
              <a:solidFill>
                <a:sysClr val="windowText" lastClr="00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suero de leche en polvo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(-3,92 %), mientras que acentúa su ascenso de la semana anterior el de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mantequilla sin sal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(8,39%). Actualizado el precio medio mensual de la leche cruda de vaca del mes de septiembre </a:t>
          </a:r>
          <a:r>
            <a:rPr lang="es-ES" sz="1100" b="0" i="0" baseline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</a:t>
          </a:r>
          <a:r>
            <a:rPr lang="es-ES" sz="1100" b="0" i="1" baseline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fuente: INFOLAC</a:t>
          </a:r>
          <a:r>
            <a:rPr lang="es-ES" sz="1100" b="0" i="0" baseline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, baja ligeramente (-0,58 %) con respecto al del mes anterior.</a:t>
          </a:r>
          <a:endParaRPr kumimoji="0" lang="es-ES" sz="10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Times New Roman" panose="02020603050405020304" pitchFamily="18" charset="0"/>
            <a:ea typeface="Times New Roman" panose="02020603050405020304" pitchFamily="18" charset="0"/>
            <a:cs typeface="+mn-cs"/>
          </a:endParaRP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RG2200-05\BOLETIN\SEMANA10-05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10%20Precios%20coyunturales\1%20Agr&#237;colas\Frutas%20y%20Hortalizas\RG2200-10\Base\SEMANA%201833\BOLETIN\a&#241;o2017\SEMANA%208%202017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10%20Precios%20coyunturales\1%20Agr&#237;colas\Frutas%20y%20Hortalizas\RG2200-10\Base\SEMANA%201833\BOLETIN\a&#241;o2017\SEMANA%208%202017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10%20Precios%20coyunturales\1%20Agr&#237;colas\Frutas%20y%20Hortalizas\RG2200-10\Base\SEMANA%201833\BOLETIN\a&#241;o2017\SEMANA%208%202017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RG2200-05\CCAA\MAPA-FH-1005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RECIOS CE"/>
      <sheetName val="Email CCAA"/>
    </sheetNames>
    <sheetDataSet>
      <sheetData sheetId="0"/>
      <sheetData sheetId="1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Email CCAA"/>
    </sheetNames>
    <sheetDataSet>
      <sheetData sheetId="0">
        <row r="3">
          <cell r="B3" t="str">
            <v>DE: MINISTERIO  AGRICULTURA, PESCA  Y  ALIMENTACION. ESPAÑA</v>
          </cell>
        </row>
        <row r="4">
          <cell r="B4" t="str">
            <v>A:   D.G. AGRI DIVISION DE FRUTAS Y HORTALIZAS</v>
          </cell>
        </row>
        <row r="5">
          <cell r="B5" t="str">
            <v xml:space="preserve">        COMUNIDAD ECONOMICA.BRUSELAS.</v>
          </cell>
        </row>
        <row r="6">
          <cell r="B6" t="str">
            <v xml:space="preserve">  Aplicación Rgtos C.E. 2.200/96, 659/97 y 877/04. Cotizaciones en Euros/100Kg.,a salida de </v>
          </cell>
        </row>
        <row r="7">
          <cell r="B7" t="str">
            <v xml:space="preserve">  agrupación de productores, envasado.</v>
          </cell>
        </row>
        <row r="9">
          <cell r="B9" t="str">
            <v>I:FRUTAS</v>
          </cell>
        </row>
        <row r="11">
          <cell r="C11" t="str">
            <v xml:space="preserve">   PERIODO DEL 7 AL 13 DE MARZO DE 2005</v>
          </cell>
        </row>
        <row r="13">
          <cell r="B13" t="str">
            <v xml:space="preserve">I-1 CITRICOS </v>
          </cell>
        </row>
        <row r="16">
          <cell r="B16" t="str">
            <v>PRODUCTO</v>
          </cell>
          <cell r="C16" t="str">
            <v>MERCADO</v>
          </cell>
          <cell r="D16" t="str">
            <v xml:space="preserve">VARIEDAD </v>
          </cell>
          <cell r="E16" t="str">
            <v>CAT.</v>
          </cell>
          <cell r="F16" t="str">
            <v>CALIBRE</v>
          </cell>
          <cell r="G16">
            <v>0</v>
          </cell>
          <cell r="I16" t="str">
            <v>DIA/MES</v>
          </cell>
        </row>
        <row r="17">
          <cell r="D17" t="str">
            <v>O TIPO</v>
          </cell>
          <cell r="F17" t="str">
            <v>mm.</v>
          </cell>
          <cell r="G17">
            <v>38418</v>
          </cell>
          <cell r="H17">
            <v>38419</v>
          </cell>
          <cell r="I17">
            <v>38420</v>
          </cell>
          <cell r="J17">
            <v>38421</v>
          </cell>
          <cell r="K17">
            <v>38422</v>
          </cell>
        </row>
        <row r="19">
          <cell r="B19" t="str">
            <v>LIMON</v>
          </cell>
          <cell r="C19" t="str">
            <v>Alicante</v>
          </cell>
          <cell r="E19" t="str">
            <v>I</v>
          </cell>
          <cell r="F19" t="str">
            <v>1-3</v>
          </cell>
          <cell r="G19">
            <v>68.582036746680714</v>
          </cell>
          <cell r="H19">
            <v>67.996375478328417</v>
          </cell>
          <cell r="I19">
            <v>67.223499502871235</v>
          </cell>
          <cell r="J19">
            <v>66.610862564525434</v>
          </cell>
          <cell r="K19">
            <v>67.485519435311645</v>
          </cell>
        </row>
        <row r="20">
          <cell r="C20" t="str">
            <v>Murcia</v>
          </cell>
          <cell r="E20" t="str">
            <v>I</v>
          </cell>
          <cell r="F20" t="str">
            <v>1-3</v>
          </cell>
          <cell r="G20">
            <v>80</v>
          </cell>
          <cell r="H20">
            <v>80</v>
          </cell>
          <cell r="I20">
            <v>80</v>
          </cell>
          <cell r="J20">
            <v>80</v>
          </cell>
          <cell r="K20">
            <v>80</v>
          </cell>
        </row>
        <row r="23">
          <cell r="B23" t="str">
            <v>MANDARINA</v>
          </cell>
          <cell r="C23" t="str">
            <v>Castellon</v>
          </cell>
          <cell r="E23" t="str">
            <v>I</v>
          </cell>
          <cell r="F23" t="str">
            <v>1X2</v>
          </cell>
          <cell r="G23">
            <v>49.6</v>
          </cell>
          <cell r="H23" t="str">
            <v>-</v>
          </cell>
          <cell r="I23" t="str">
            <v>-</v>
          </cell>
          <cell r="J23">
            <v>49.343181818181819</v>
          </cell>
          <cell r="K23" t="str">
            <v>-</v>
          </cell>
        </row>
        <row r="24">
          <cell r="C24" t="str">
            <v>Valencia</v>
          </cell>
          <cell r="E24" t="str">
            <v>I</v>
          </cell>
          <cell r="F24" t="str">
            <v>1X2</v>
          </cell>
          <cell r="G24">
            <v>53.943358255489954</v>
          </cell>
          <cell r="H24">
            <v>54.889358396636062</v>
          </cell>
          <cell r="I24">
            <v>53.978908636470521</v>
          </cell>
          <cell r="J24">
            <v>53.239904134003645</v>
          </cell>
          <cell r="K24">
            <v>52.332731165810898</v>
          </cell>
        </row>
        <row r="27">
          <cell r="B27" t="str">
            <v>NARANJA</v>
          </cell>
          <cell r="C27" t="str">
            <v>Alicante</v>
          </cell>
          <cell r="D27" t="str">
            <v>Navel</v>
          </cell>
          <cell r="E27" t="str">
            <v>I</v>
          </cell>
          <cell r="F27" t="str">
            <v>2-4</v>
          </cell>
          <cell r="G27">
            <v>39</v>
          </cell>
          <cell r="H27" t="str">
            <v>-</v>
          </cell>
          <cell r="I27">
            <v>40</v>
          </cell>
          <cell r="J27" t="str">
            <v>-</v>
          </cell>
          <cell r="K27">
            <v>40</v>
          </cell>
        </row>
        <row r="28">
          <cell r="C28" t="str">
            <v>Alicante</v>
          </cell>
          <cell r="D28" t="str">
            <v>Navel Late</v>
          </cell>
          <cell r="F28" t="str">
            <v>2-4</v>
          </cell>
          <cell r="G28" t="str">
            <v>-</v>
          </cell>
          <cell r="H28" t="str">
            <v>-</v>
          </cell>
          <cell r="I28">
            <v>48.39685420447671</v>
          </cell>
          <cell r="J28" t="str">
            <v>-</v>
          </cell>
          <cell r="K28" t="str">
            <v>-</v>
          </cell>
        </row>
        <row r="29">
          <cell r="C29" t="str">
            <v>Alicante</v>
          </cell>
          <cell r="D29" t="str">
            <v>Salustiana</v>
          </cell>
          <cell r="E29" t="str">
            <v>I</v>
          </cell>
          <cell r="F29" t="str">
            <v>2-4</v>
          </cell>
          <cell r="G29">
            <v>44.54545454545454</v>
          </cell>
          <cell r="H29">
            <v>43.80952380952381</v>
          </cell>
          <cell r="I29">
            <v>45</v>
          </cell>
          <cell r="J29">
            <v>45</v>
          </cell>
          <cell r="K29">
            <v>45</v>
          </cell>
        </row>
        <row r="30">
          <cell r="C30" t="str">
            <v>Sevilla</v>
          </cell>
          <cell r="D30" t="str">
            <v>Salustiana</v>
          </cell>
          <cell r="E30" t="str">
            <v>I</v>
          </cell>
          <cell r="F30" t="str">
            <v>2-4</v>
          </cell>
          <cell r="G30">
            <v>34</v>
          </cell>
          <cell r="H30">
            <v>33.879586183503875</v>
          </cell>
          <cell r="I30">
            <v>33</v>
          </cell>
          <cell r="J30">
            <v>32.764247150569886</v>
          </cell>
          <cell r="K30" t="str">
            <v>-</v>
          </cell>
        </row>
        <row r="31">
          <cell r="C31" t="str">
            <v>Valencia</v>
          </cell>
          <cell r="D31" t="str">
            <v>Lane Late</v>
          </cell>
          <cell r="E31" t="str">
            <v>I</v>
          </cell>
          <cell r="F31" t="str">
            <v>2-4</v>
          </cell>
          <cell r="G31">
            <v>49.623100000000001</v>
          </cell>
          <cell r="H31">
            <v>50.596499999999999</v>
          </cell>
          <cell r="I31">
            <v>50.475999999999999</v>
          </cell>
          <cell r="J31">
            <v>49.391777777777776</v>
          </cell>
          <cell r="K31">
            <v>48.95069565217392</v>
          </cell>
        </row>
        <row r="32">
          <cell r="C32" t="str">
            <v>Valencia</v>
          </cell>
          <cell r="D32" t="str">
            <v>Navel</v>
          </cell>
          <cell r="E32" t="str">
            <v>I</v>
          </cell>
          <cell r="F32" t="str">
            <v>2-4</v>
          </cell>
          <cell r="G32">
            <v>43.551499999999997</v>
          </cell>
          <cell r="H32">
            <v>43.9465</v>
          </cell>
          <cell r="I32">
            <v>45.418399999999998</v>
          </cell>
          <cell r="J32">
            <v>45.263200000000005</v>
          </cell>
          <cell r="K32">
            <v>45.75</v>
          </cell>
        </row>
        <row r="33">
          <cell r="C33" t="str">
            <v>Valencia</v>
          </cell>
          <cell r="D33" t="str">
            <v>Navel Late</v>
          </cell>
          <cell r="E33" t="str">
            <v>I</v>
          </cell>
          <cell r="F33" t="str">
            <v>2-4</v>
          </cell>
          <cell r="G33">
            <v>55.656382335148223</v>
          </cell>
          <cell r="H33">
            <v>54.153199999999998</v>
          </cell>
          <cell r="I33">
            <v>54.048531289910599</v>
          </cell>
          <cell r="J33">
            <v>53.078105263157894</v>
          </cell>
          <cell r="K33">
            <v>52.043666666666667</v>
          </cell>
        </row>
        <row r="34">
          <cell r="C34" t="str">
            <v>Valencia</v>
          </cell>
          <cell r="D34" t="str">
            <v>Salustiana</v>
          </cell>
          <cell r="E34" t="str">
            <v>I</v>
          </cell>
          <cell r="F34" t="str">
            <v>2-4</v>
          </cell>
          <cell r="G34">
            <v>46.620899999999999</v>
          </cell>
          <cell r="H34" t="str">
            <v>-</v>
          </cell>
          <cell r="I34">
            <v>47.335727272727269</v>
          </cell>
          <cell r="J34">
            <v>47.777777777777779</v>
          </cell>
          <cell r="K34">
            <v>46</v>
          </cell>
        </row>
        <row r="38">
          <cell r="B38" t="str">
            <v>I-2 FRUTAS DE PEPITA</v>
          </cell>
        </row>
        <row r="39">
          <cell r="J39">
            <v>0</v>
          </cell>
        </row>
        <row r="41">
          <cell r="B41" t="str">
            <v>PRODUCTO</v>
          </cell>
          <cell r="C41" t="str">
            <v xml:space="preserve"> MERCADO</v>
          </cell>
          <cell r="D41" t="str">
            <v xml:space="preserve">VARIEDAD </v>
          </cell>
          <cell r="E41" t="str">
            <v>CAT.</v>
          </cell>
          <cell r="F41" t="str">
            <v>CALIBRE</v>
          </cell>
          <cell r="I41" t="str">
            <v>DIA/MES</v>
          </cell>
        </row>
        <row r="42">
          <cell r="D42" t="str">
            <v>O TIPO</v>
          </cell>
          <cell r="F42" t="str">
            <v>mm.</v>
          </cell>
          <cell r="G42">
            <v>38418</v>
          </cell>
          <cell r="H42">
            <v>38419</v>
          </cell>
          <cell r="I42">
            <v>38420</v>
          </cell>
          <cell r="J42">
            <v>38421</v>
          </cell>
          <cell r="K42">
            <v>38422</v>
          </cell>
        </row>
        <row r="43">
          <cell r="C43">
            <v>0</v>
          </cell>
          <cell r="D43">
            <v>0</v>
          </cell>
          <cell r="E43">
            <v>0</v>
          </cell>
          <cell r="F43">
            <v>0</v>
          </cell>
        </row>
        <row r="44">
          <cell r="B44" t="str">
            <v>AGUACATE</v>
          </cell>
          <cell r="C44" t="str">
            <v>Granada</v>
          </cell>
          <cell r="D44" t="str">
            <v>Hass</v>
          </cell>
          <cell r="E44" t="str">
            <v>I</v>
          </cell>
          <cell r="F44" t="str">
            <v>160-200</v>
          </cell>
          <cell r="G44" t="str">
            <v>-</v>
          </cell>
          <cell r="H44" t="str">
            <v>-</v>
          </cell>
          <cell r="I44">
            <v>220.68965517241381</v>
          </cell>
          <cell r="J44">
            <v>207.24377775099316</v>
          </cell>
          <cell r="K44">
            <v>192.28358577834268</v>
          </cell>
        </row>
        <row r="47">
          <cell r="B47" t="str">
            <v>MANZANA</v>
          </cell>
          <cell r="C47" t="str">
            <v>Girona</v>
          </cell>
          <cell r="D47" t="str">
            <v>Fuji</v>
          </cell>
          <cell r="E47" t="str">
            <v>I</v>
          </cell>
          <cell r="F47" t="str">
            <v>70-80</v>
          </cell>
          <cell r="G47">
            <v>63.478260869565226</v>
          </cell>
          <cell r="H47" t="str">
            <v>-</v>
          </cell>
          <cell r="I47">
            <v>62.89</v>
          </cell>
          <cell r="J47">
            <v>64.761904761904759</v>
          </cell>
          <cell r="K47">
            <v>64.251177211293609</v>
          </cell>
        </row>
        <row r="48">
          <cell r="C48" t="str">
            <v>Girona</v>
          </cell>
          <cell r="D48" t="str">
            <v>Gala</v>
          </cell>
          <cell r="E48" t="str">
            <v>I</v>
          </cell>
          <cell r="F48" t="str">
            <v>70-80</v>
          </cell>
          <cell r="G48">
            <v>64.539440639269401</v>
          </cell>
          <cell r="H48">
            <v>65.074612068965521</v>
          </cell>
          <cell r="I48">
            <v>63.2</v>
          </cell>
          <cell r="J48">
            <v>64</v>
          </cell>
          <cell r="K48">
            <v>63.571428571428577</v>
          </cell>
        </row>
        <row r="49">
          <cell r="C49" t="str">
            <v>Girona</v>
          </cell>
          <cell r="D49" t="str">
            <v>Golden Delicious</v>
          </cell>
          <cell r="E49" t="str">
            <v>I</v>
          </cell>
          <cell r="F49" t="str">
            <v>70-80</v>
          </cell>
          <cell r="G49">
            <v>54.820554978635393</v>
          </cell>
          <cell r="H49">
            <v>54.857078739936604</v>
          </cell>
          <cell r="I49">
            <v>53.943834971407099</v>
          </cell>
          <cell r="J49">
            <v>53.573399846211231</v>
          </cell>
          <cell r="K49">
            <v>53.16002386903056</v>
          </cell>
        </row>
        <row r="50">
          <cell r="C50" t="str">
            <v>Girona</v>
          </cell>
          <cell r="D50" t="str">
            <v>Granny Smith</v>
          </cell>
          <cell r="E50" t="str">
            <v>I</v>
          </cell>
          <cell r="F50" t="str">
            <v>70-80</v>
          </cell>
          <cell r="G50" t="str">
            <v>-</v>
          </cell>
          <cell r="H50" t="str">
            <v>-</v>
          </cell>
          <cell r="I50">
            <v>62.484210526315792</v>
          </cell>
          <cell r="J50">
            <v>62.72727272727272</v>
          </cell>
          <cell r="K50">
            <v>62.732609937178758</v>
          </cell>
        </row>
        <row r="51">
          <cell r="C51" t="str">
            <v>Girona</v>
          </cell>
          <cell r="D51" t="str">
            <v>Red Delicious</v>
          </cell>
          <cell r="E51" t="str">
            <v>I</v>
          </cell>
          <cell r="F51" t="str">
            <v>70-80</v>
          </cell>
          <cell r="G51">
            <v>46.99698725376593</v>
          </cell>
          <cell r="H51" t="str">
            <v>-</v>
          </cell>
          <cell r="I51">
            <v>48.46153846153846</v>
          </cell>
          <cell r="J51">
            <v>48.46153846153846</v>
          </cell>
          <cell r="K51">
            <v>48.46153846153846</v>
          </cell>
        </row>
        <row r="52">
          <cell r="C52" t="str">
            <v>Lleida</v>
          </cell>
          <cell r="D52" t="str">
            <v>Fuji</v>
          </cell>
          <cell r="E52" t="str">
            <v>I</v>
          </cell>
          <cell r="F52" t="str">
            <v>70-80</v>
          </cell>
          <cell r="G52">
            <v>47</v>
          </cell>
          <cell r="H52">
            <v>48</v>
          </cell>
          <cell r="I52">
            <v>49.523809523809518</v>
          </cell>
          <cell r="J52">
            <v>48</v>
          </cell>
          <cell r="K52">
            <v>47</v>
          </cell>
        </row>
        <row r="53">
          <cell r="C53" t="str">
            <v>Lleida</v>
          </cell>
          <cell r="D53" t="str">
            <v>Gala</v>
          </cell>
          <cell r="E53" t="str">
            <v>I</v>
          </cell>
          <cell r="F53" t="str">
            <v>70-80</v>
          </cell>
          <cell r="G53">
            <v>50</v>
          </cell>
          <cell r="H53" t="str">
            <v>-</v>
          </cell>
          <cell r="I53">
            <v>48</v>
          </cell>
          <cell r="J53">
            <v>48</v>
          </cell>
          <cell r="K53" t="str">
            <v>-</v>
          </cell>
        </row>
        <row r="54">
          <cell r="C54" t="str">
            <v>Lleida</v>
          </cell>
          <cell r="D54" t="str">
            <v>Golden Delicious</v>
          </cell>
          <cell r="E54" t="str">
            <v>I</v>
          </cell>
          <cell r="F54" t="str">
            <v>70-80</v>
          </cell>
          <cell r="G54">
            <v>51.617623325622681</v>
          </cell>
          <cell r="H54">
            <v>52.203781616242757</v>
          </cell>
          <cell r="I54">
            <v>51.572457758370888</v>
          </cell>
          <cell r="J54">
            <v>52.342801734959785</v>
          </cell>
          <cell r="K54">
            <v>52.305263157894736</v>
          </cell>
        </row>
        <row r="55">
          <cell r="C55" t="str">
            <v>Lleida</v>
          </cell>
          <cell r="D55" t="str">
            <v>Red Chief</v>
          </cell>
          <cell r="E55" t="str">
            <v>I</v>
          </cell>
          <cell r="F55" t="str">
            <v>70-80</v>
          </cell>
          <cell r="G55">
            <v>44.335238095238097</v>
          </cell>
          <cell r="H55">
            <v>44.866562009419148</v>
          </cell>
          <cell r="I55">
            <v>45.39</v>
          </cell>
          <cell r="J55">
            <v>44.808820079756039</v>
          </cell>
          <cell r="K55">
            <v>44.834054834054832</v>
          </cell>
        </row>
        <row r="58">
          <cell r="B58" t="str">
            <v>PERA</v>
          </cell>
          <cell r="C58" t="str">
            <v>Lleida</v>
          </cell>
          <cell r="D58" t="str">
            <v>Blanquilla</v>
          </cell>
          <cell r="E58" t="str">
            <v>I</v>
          </cell>
          <cell r="F58" t="str">
            <v>55-60</v>
          </cell>
          <cell r="G58">
            <v>60.44</v>
          </cell>
          <cell r="H58">
            <v>60.95</v>
          </cell>
          <cell r="I58">
            <v>60.19</v>
          </cell>
          <cell r="J58">
            <v>62.28</v>
          </cell>
          <cell r="K58">
            <v>60.53</v>
          </cell>
        </row>
        <row r="59">
          <cell r="C59" t="str">
            <v>Lleida</v>
          </cell>
          <cell r="D59" t="str">
            <v>Conferencia</v>
          </cell>
          <cell r="E59" t="str">
            <v>I</v>
          </cell>
          <cell r="F59" t="str">
            <v>60-65</v>
          </cell>
          <cell r="G59">
            <v>77.22</v>
          </cell>
          <cell r="H59">
            <v>79.52</v>
          </cell>
          <cell r="I59">
            <v>80.31</v>
          </cell>
          <cell r="J59">
            <v>78.790000000000006</v>
          </cell>
          <cell r="K59">
            <v>80.53</v>
          </cell>
        </row>
        <row r="60">
          <cell r="C60" t="str">
            <v>Lleida</v>
          </cell>
          <cell r="D60" t="str">
            <v>Limonera</v>
          </cell>
          <cell r="E60" t="str">
            <v>I</v>
          </cell>
          <cell r="F60" t="str">
            <v>60y+</v>
          </cell>
          <cell r="G60">
            <v>35</v>
          </cell>
          <cell r="H60">
            <v>34.736842105263158</v>
          </cell>
          <cell r="I60">
            <v>35</v>
          </cell>
          <cell r="J60">
            <v>35</v>
          </cell>
          <cell r="K60" t="str">
            <v>-</v>
          </cell>
        </row>
        <row r="61">
          <cell r="C61" t="str">
            <v>Zaragoza</v>
          </cell>
          <cell r="D61" t="str">
            <v>Blanquilla</v>
          </cell>
          <cell r="E61" t="str">
            <v>I</v>
          </cell>
          <cell r="F61" t="str">
            <v>55-60</v>
          </cell>
          <cell r="G61">
            <v>57.777777777777779</v>
          </cell>
          <cell r="H61" t="str">
            <v>-</v>
          </cell>
          <cell r="I61" t="str">
            <v>-</v>
          </cell>
          <cell r="J61">
            <v>58.5</v>
          </cell>
          <cell r="K61">
            <v>57.777777777777779</v>
          </cell>
        </row>
        <row r="62">
          <cell r="C62" t="str">
            <v>Zaragoza</v>
          </cell>
          <cell r="D62" t="str">
            <v>Conferencia</v>
          </cell>
          <cell r="E62" t="str">
            <v>I</v>
          </cell>
          <cell r="F62" t="str">
            <v>60-65</v>
          </cell>
          <cell r="G62">
            <v>58.5</v>
          </cell>
          <cell r="H62">
            <v>57.005176288260358</v>
          </cell>
          <cell r="I62" t="str">
            <v>-</v>
          </cell>
          <cell r="J62" t="str">
            <v>-</v>
          </cell>
          <cell r="K62">
            <v>58.5</v>
          </cell>
        </row>
        <row r="67">
          <cell r="B67" t="str">
            <v>II:HORTALIZAS</v>
          </cell>
        </row>
        <row r="71">
          <cell r="G71">
            <v>0</v>
          </cell>
        </row>
        <row r="72">
          <cell r="B72" t="str">
            <v>PRODUCTO</v>
          </cell>
          <cell r="C72" t="str">
            <v>MERCADO</v>
          </cell>
          <cell r="D72" t="str">
            <v xml:space="preserve">VARIEDAD </v>
          </cell>
          <cell r="E72" t="str">
            <v>CAT</v>
          </cell>
          <cell r="F72" t="str">
            <v>CALIBRE</v>
          </cell>
          <cell r="I72" t="str">
            <v>DIA/MES</v>
          </cell>
        </row>
        <row r="73">
          <cell r="D73" t="str">
            <v>O TIPO</v>
          </cell>
          <cell r="F73" t="str">
            <v>mm.</v>
          </cell>
          <cell r="G73">
            <v>38418</v>
          </cell>
          <cell r="H73">
            <v>38419</v>
          </cell>
          <cell r="I73">
            <v>38420</v>
          </cell>
          <cell r="J73">
            <v>38421</v>
          </cell>
          <cell r="K73">
            <v>38422</v>
          </cell>
        </row>
        <row r="75">
          <cell r="B75" t="str">
            <v>AJO</v>
          </cell>
          <cell r="C75" t="str">
            <v>Cuenca</v>
          </cell>
          <cell r="D75" t="str">
            <v>Blanco</v>
          </cell>
          <cell r="E75" t="str">
            <v>I</v>
          </cell>
          <cell r="F75" t="str">
            <v>50-80</v>
          </cell>
          <cell r="G75">
            <v>117.54901960784315</v>
          </cell>
          <cell r="H75">
            <v>117.54901960784315</v>
          </cell>
          <cell r="I75">
            <v>117.54901960784315</v>
          </cell>
          <cell r="J75">
            <v>117.54901960784315</v>
          </cell>
          <cell r="K75">
            <v>117.54901960784315</v>
          </cell>
        </row>
        <row r="76">
          <cell r="C76" t="str">
            <v>Cuenca</v>
          </cell>
          <cell r="D76" t="str">
            <v>Morado</v>
          </cell>
          <cell r="E76" t="str">
            <v>I</v>
          </cell>
          <cell r="F76" t="str">
            <v>50-80</v>
          </cell>
          <cell r="G76">
            <v>130</v>
          </cell>
          <cell r="H76">
            <v>130</v>
          </cell>
          <cell r="I76">
            <v>130</v>
          </cell>
          <cell r="J76">
            <v>130</v>
          </cell>
          <cell r="K76">
            <v>130</v>
          </cell>
        </row>
        <row r="79">
          <cell r="B79" t="str">
            <v>BERENJENA</v>
          </cell>
          <cell r="C79" t="str">
            <v>Almeria</v>
          </cell>
          <cell r="D79" t="str">
            <v>Alargada</v>
          </cell>
          <cell r="E79" t="str">
            <v>I</v>
          </cell>
          <cell r="F79" t="str">
            <v>40y+</v>
          </cell>
          <cell r="G79">
            <v>129.52380952380952</v>
          </cell>
          <cell r="H79">
            <v>131.42857142857142</v>
          </cell>
          <cell r="I79" t="str">
            <v>-</v>
          </cell>
          <cell r="J79" t="str">
            <v>-</v>
          </cell>
          <cell r="K79" t="str">
            <v>-</v>
          </cell>
        </row>
        <row r="80">
          <cell r="C80" t="str">
            <v>Almeria</v>
          </cell>
          <cell r="D80" t="str">
            <v>Redonda</v>
          </cell>
          <cell r="E80" t="str">
            <v>I</v>
          </cell>
          <cell r="F80" t="str">
            <v>70y+</v>
          </cell>
          <cell r="G80">
            <v>137.39130434782609</v>
          </cell>
          <cell r="H80">
            <v>136.19047619047618</v>
          </cell>
          <cell r="I80">
            <v>134.98452012383902</v>
          </cell>
          <cell r="J80">
            <v>135.55555555555554</v>
          </cell>
          <cell r="K80" t="str">
            <v>-</v>
          </cell>
        </row>
        <row r="83">
          <cell r="B83" t="str">
            <v>CALABACIN</v>
          </cell>
          <cell r="C83" t="str">
            <v>Almeria</v>
          </cell>
          <cell r="D83" t="str">
            <v>-</v>
          </cell>
          <cell r="E83" t="str">
            <v>I</v>
          </cell>
          <cell r="F83" t="str">
            <v>140-210</v>
          </cell>
          <cell r="G83">
            <v>177.64705882352942</v>
          </cell>
          <cell r="H83">
            <v>175.71428571428572</v>
          </cell>
          <cell r="I83" t="str">
            <v>-</v>
          </cell>
          <cell r="J83" t="str">
            <v>-</v>
          </cell>
          <cell r="K83" t="str">
            <v>-</v>
          </cell>
        </row>
        <row r="86">
          <cell r="B86" t="str">
            <v>CEBOLLA</v>
          </cell>
          <cell r="C86" t="str">
            <v>Albacete</v>
          </cell>
          <cell r="D86" t="str">
            <v>Amarilla</v>
          </cell>
          <cell r="E86" t="str">
            <v>I</v>
          </cell>
          <cell r="F86" t="str">
            <v>-</v>
          </cell>
          <cell r="G86">
            <v>16</v>
          </cell>
          <cell r="H86">
            <v>16</v>
          </cell>
          <cell r="I86">
            <v>16</v>
          </cell>
          <cell r="J86">
            <v>16</v>
          </cell>
          <cell r="K86">
            <v>16</v>
          </cell>
        </row>
        <row r="89">
          <cell r="B89" t="str">
            <v>CHAMPIÑON</v>
          </cell>
          <cell r="C89" t="str">
            <v>La Rioja</v>
          </cell>
          <cell r="D89" t="str">
            <v>Cerrado</v>
          </cell>
          <cell r="E89" t="str">
            <v>I</v>
          </cell>
          <cell r="F89" t="str">
            <v>30-65</v>
          </cell>
          <cell r="G89">
            <v>129.81545741324922</v>
          </cell>
          <cell r="H89">
            <v>129.4834404095235</v>
          </cell>
          <cell r="I89">
            <v>130.04393673110721</v>
          </cell>
          <cell r="J89">
            <v>130.86392201235964</v>
          </cell>
          <cell r="K89">
            <v>130.44793449681484</v>
          </cell>
        </row>
        <row r="92">
          <cell r="B92" t="str">
            <v>COLIFLOR</v>
          </cell>
          <cell r="C92" t="str">
            <v>La Rioja</v>
          </cell>
          <cell r="D92" t="str">
            <v>Coronada</v>
          </cell>
          <cell r="E92" t="str">
            <v>I</v>
          </cell>
          <cell r="F92" t="str">
            <v>160-200</v>
          </cell>
          <cell r="G92">
            <v>58.477777777777781</v>
          </cell>
          <cell r="H92">
            <v>60</v>
          </cell>
          <cell r="I92">
            <v>65.790000000000006</v>
          </cell>
          <cell r="J92">
            <v>68.099999999999994</v>
          </cell>
          <cell r="K92">
            <v>72.44</v>
          </cell>
        </row>
        <row r="95">
          <cell r="B95" t="str">
            <v>FRESON</v>
          </cell>
          <cell r="C95" t="str">
            <v>Huelva</v>
          </cell>
          <cell r="D95" t="str">
            <v>-</v>
          </cell>
          <cell r="E95" t="str">
            <v>I</v>
          </cell>
          <cell r="F95" t="str">
            <v>-</v>
          </cell>
          <cell r="G95">
            <v>293.81818181818181</v>
          </cell>
          <cell r="H95">
            <v>304.85714285714283</v>
          </cell>
          <cell r="I95">
            <v>317</v>
          </cell>
          <cell r="J95">
            <v>317</v>
          </cell>
          <cell r="K95">
            <v>317</v>
          </cell>
        </row>
        <row r="98">
          <cell r="B98" t="str">
            <v>JUDIA VERDE</v>
          </cell>
          <cell r="C98" t="str">
            <v>Almería</v>
          </cell>
          <cell r="D98" t="str">
            <v>Plana</v>
          </cell>
          <cell r="E98" t="str">
            <v>I</v>
          </cell>
          <cell r="F98" t="str">
            <v>-</v>
          </cell>
          <cell r="G98">
            <v>539</v>
          </cell>
          <cell r="H98">
            <v>525.49019607843138</v>
          </cell>
          <cell r="I98" t="str">
            <v>-</v>
          </cell>
          <cell r="J98" t="str">
            <v>-</v>
          </cell>
          <cell r="K98" t="str">
            <v>-</v>
          </cell>
        </row>
        <row r="101">
          <cell r="B101" t="str">
            <v>LECHUGA</v>
          </cell>
          <cell r="C101" t="str">
            <v>Almeria</v>
          </cell>
          <cell r="D101" t="str">
            <v>Iceberg</v>
          </cell>
          <cell r="E101" t="str">
            <v>I</v>
          </cell>
          <cell r="F101" t="str">
            <v>400y+</v>
          </cell>
          <cell r="G101">
            <v>253.19693094629153</v>
          </cell>
          <cell r="H101" t="str">
            <v>-</v>
          </cell>
          <cell r="I101" t="str">
            <v>-</v>
          </cell>
          <cell r="J101" t="str">
            <v>-</v>
          </cell>
          <cell r="K101" t="str">
            <v>-</v>
          </cell>
        </row>
        <row r="102">
          <cell r="C102" t="str">
            <v>Murcia</v>
          </cell>
          <cell r="D102" t="str">
            <v>Iceberg</v>
          </cell>
          <cell r="E102" t="str">
            <v>I</v>
          </cell>
          <cell r="F102" t="str">
            <v>400y+</v>
          </cell>
          <cell r="G102">
            <v>222.5</v>
          </cell>
          <cell r="H102">
            <v>222.5</v>
          </cell>
          <cell r="I102">
            <v>222.5</v>
          </cell>
          <cell r="J102">
            <v>222.5</v>
          </cell>
          <cell r="K102">
            <v>222.5</v>
          </cell>
        </row>
        <row r="105">
          <cell r="B105" t="str">
            <v>PEPINO</v>
          </cell>
          <cell r="C105" t="str">
            <v>Almeria</v>
          </cell>
          <cell r="D105" t="str">
            <v>Liso</v>
          </cell>
          <cell r="E105" t="str">
            <v>I</v>
          </cell>
          <cell r="F105" t="str">
            <v>-</v>
          </cell>
          <cell r="G105">
            <v>153.63636363636363</v>
          </cell>
          <cell r="H105">
            <v>154.43795527780489</v>
          </cell>
          <cell r="I105" t="str">
            <v>-</v>
          </cell>
          <cell r="J105">
            <v>168.18181818181816</v>
          </cell>
          <cell r="K105">
            <v>172.72727272727272</v>
          </cell>
        </row>
        <row r="108">
          <cell r="B108" t="str">
            <v>PIMIENTO</v>
          </cell>
          <cell r="C108" t="str">
            <v>Almeria</v>
          </cell>
          <cell r="D108" t="str">
            <v>Alargado verde</v>
          </cell>
          <cell r="E108" t="str">
            <v>I</v>
          </cell>
          <cell r="F108" t="str">
            <v>40y+</v>
          </cell>
          <cell r="G108">
            <v>177.77777777777777</v>
          </cell>
          <cell r="H108">
            <v>173.85620915032681</v>
          </cell>
          <cell r="I108" t="str">
            <v>-</v>
          </cell>
          <cell r="J108" t="str">
            <v>-</v>
          </cell>
          <cell r="K108" t="str">
            <v>-</v>
          </cell>
        </row>
        <row r="111">
          <cell r="B111" t="str">
            <v>TOMATE</v>
          </cell>
          <cell r="C111" t="str">
            <v>Almeria</v>
          </cell>
          <cell r="D111" t="str">
            <v>Racimo</v>
          </cell>
          <cell r="E111" t="str">
            <v>I</v>
          </cell>
          <cell r="F111" t="str">
            <v>57-82</v>
          </cell>
          <cell r="G111">
            <v>105.04066863922584</v>
          </cell>
          <cell r="H111">
            <v>107.79592179858936</v>
          </cell>
          <cell r="I111" t="str">
            <v>-</v>
          </cell>
          <cell r="J111">
            <v>107.3402135944867</v>
          </cell>
          <cell r="K111">
            <v>108.45143909844489</v>
          </cell>
        </row>
        <row r="112">
          <cell r="C112" t="str">
            <v>Almeria</v>
          </cell>
          <cell r="D112" t="str">
            <v>Redondo</v>
          </cell>
          <cell r="E112" t="str">
            <v>I</v>
          </cell>
          <cell r="F112" t="str">
            <v>57-82</v>
          </cell>
          <cell r="G112">
            <v>96.648423961315999</v>
          </cell>
          <cell r="H112">
            <v>99.249821601245955</v>
          </cell>
          <cell r="I112">
            <v>101.96078431372548</v>
          </cell>
          <cell r="J112">
            <v>99.410383309988092</v>
          </cell>
          <cell r="K112">
            <v>99.289134190044535</v>
          </cell>
        </row>
        <row r="113">
          <cell r="C113" t="str">
            <v>Granada</v>
          </cell>
          <cell r="D113" t="str">
            <v>Cereza</v>
          </cell>
          <cell r="E113" t="str">
            <v>I</v>
          </cell>
          <cell r="F113" t="str">
            <v>-</v>
          </cell>
          <cell r="G113">
            <v>210</v>
          </cell>
          <cell r="H113">
            <v>210</v>
          </cell>
          <cell r="I113">
            <v>210</v>
          </cell>
          <cell r="J113">
            <v>210</v>
          </cell>
          <cell r="K113">
            <v>210</v>
          </cell>
        </row>
        <row r="114">
          <cell r="C114" t="str">
            <v>Murcia</v>
          </cell>
          <cell r="D114" t="str">
            <v>Cereza</v>
          </cell>
          <cell r="E114" t="str">
            <v>I</v>
          </cell>
          <cell r="F114" t="str">
            <v>-</v>
          </cell>
          <cell r="G114">
            <v>275</v>
          </cell>
          <cell r="H114">
            <v>275</v>
          </cell>
          <cell r="I114">
            <v>275</v>
          </cell>
          <cell r="J114">
            <v>275</v>
          </cell>
          <cell r="K114">
            <v>275</v>
          </cell>
        </row>
        <row r="115">
          <cell r="C115" t="str">
            <v>Murcia</v>
          </cell>
          <cell r="D115" t="str">
            <v>Redondo</v>
          </cell>
          <cell r="E115" t="str">
            <v>I</v>
          </cell>
          <cell r="F115" t="str">
            <v>57-82</v>
          </cell>
          <cell r="G115">
            <v>125.27777777777777</v>
          </cell>
          <cell r="H115">
            <v>125.27777777777777</v>
          </cell>
          <cell r="I115">
            <v>125.27777777777777</v>
          </cell>
          <cell r="J115">
            <v>125.27777777777777</v>
          </cell>
          <cell r="K115">
            <v>125.27777777777777</v>
          </cell>
        </row>
        <row r="118">
          <cell r="B118" t="str">
            <v>ZANAHORIA</v>
          </cell>
          <cell r="C118" t="str">
            <v>Cádiz</v>
          </cell>
          <cell r="D118" t="str">
            <v>-</v>
          </cell>
          <cell r="E118" t="str">
            <v>I</v>
          </cell>
          <cell r="F118" t="str">
            <v>-</v>
          </cell>
          <cell r="G118" t="str">
            <v>-</v>
          </cell>
          <cell r="H118" t="str">
            <v>-</v>
          </cell>
          <cell r="I118">
            <v>33.677419354838712</v>
          </cell>
          <cell r="J118" t="str">
            <v>-</v>
          </cell>
          <cell r="K118">
            <v>34.46153846153846</v>
          </cell>
        </row>
        <row r="123">
          <cell r="B123" t="str">
            <v>SALUDOS</v>
          </cell>
        </row>
        <row r="124">
          <cell r="B124" t="str">
            <v>SERVICIO DE PRECIOS Y SALARIOS AGRARIOS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7.bin"/><Relationship Id="rId1" Type="http://schemas.openxmlformats.org/officeDocument/2006/relationships/hyperlink" Target="https://ec.europa.eu/agriculture/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F9F3ED6-29C4-41F2-B467-B567E10E9298}">
  <dimension ref="A1:E35"/>
  <sheetViews>
    <sheetView tabSelected="1" zoomScaleNormal="100" workbookViewId="0"/>
  </sheetViews>
  <sheetFormatPr baseColWidth="10" defaultRowHeight="12.75"/>
  <cols>
    <col min="1" max="16384" width="11.42578125" style="644"/>
  </cols>
  <sheetData>
    <row r="1" spans="1:5">
      <c r="A1" s="644" t="s">
        <v>577</v>
      </c>
    </row>
    <row r="2" spans="1:5">
      <c r="A2" s="644" t="s">
        <v>578</v>
      </c>
    </row>
    <row r="3" spans="1:5">
      <c r="A3" s="644" t="s">
        <v>579</v>
      </c>
    </row>
    <row r="4" spans="1:5">
      <c r="A4" s="645" t="s">
        <v>580</v>
      </c>
      <c r="B4" s="645"/>
      <c r="C4" s="645"/>
      <c r="D4" s="645"/>
      <c r="E4" s="645"/>
    </row>
    <row r="5" spans="1:5">
      <c r="A5" s="645" t="s">
        <v>600</v>
      </c>
      <c r="B5" s="645"/>
      <c r="C5" s="645"/>
      <c r="D5" s="645"/>
      <c r="E5" s="645"/>
    </row>
    <row r="7" spans="1:5">
      <c r="A7" s="644" t="s">
        <v>581</v>
      </c>
    </row>
    <row r="8" spans="1:5">
      <c r="A8" s="645" t="s">
        <v>582</v>
      </c>
      <c r="B8" s="645"/>
      <c r="C8" s="645"/>
      <c r="D8" s="645"/>
      <c r="E8" s="645"/>
    </row>
    <row r="10" spans="1:5">
      <c r="A10" s="644" t="s">
        <v>583</v>
      </c>
    </row>
    <row r="11" spans="1:5">
      <c r="A11" s="644" t="s">
        <v>584</v>
      </c>
    </row>
    <row r="12" spans="1:5">
      <c r="A12" s="645" t="s">
        <v>601</v>
      </c>
      <c r="B12" s="645"/>
      <c r="C12" s="645"/>
      <c r="D12" s="645"/>
      <c r="E12" s="645"/>
    </row>
    <row r="13" spans="1:5">
      <c r="A13" s="645" t="s">
        <v>602</v>
      </c>
      <c r="B13" s="645"/>
      <c r="C13" s="645"/>
      <c r="D13" s="645"/>
      <c r="E13" s="645"/>
    </row>
    <row r="14" spans="1:5">
      <c r="A14" s="645" t="s">
        <v>603</v>
      </c>
      <c r="B14" s="645"/>
      <c r="C14" s="645"/>
      <c r="D14" s="645"/>
      <c r="E14" s="645"/>
    </row>
    <row r="15" spans="1:5">
      <c r="A15" s="645" t="s">
        <v>604</v>
      </c>
      <c r="B15" s="645"/>
      <c r="C15" s="645"/>
      <c r="D15" s="645"/>
      <c r="E15" s="645"/>
    </row>
    <row r="16" spans="1:5">
      <c r="A16" s="645" t="s">
        <v>605</v>
      </c>
      <c r="B16" s="645"/>
      <c r="C16" s="645"/>
      <c r="D16" s="645"/>
      <c r="E16" s="645"/>
    </row>
    <row r="17" spans="1:5">
      <c r="A17" s="644" t="s">
        <v>585</v>
      </c>
    </row>
    <row r="18" spans="1:5">
      <c r="A18" s="644" t="s">
        <v>586</v>
      </c>
    </row>
    <row r="19" spans="1:5">
      <c r="A19" s="645" t="s">
        <v>587</v>
      </c>
      <c r="B19" s="645"/>
      <c r="C19" s="645"/>
      <c r="D19" s="645"/>
      <c r="E19" s="645"/>
    </row>
    <row r="20" spans="1:5">
      <c r="A20" s="645" t="s">
        <v>606</v>
      </c>
      <c r="B20" s="645"/>
      <c r="C20" s="645"/>
      <c r="D20" s="645"/>
      <c r="E20" s="645"/>
    </row>
    <row r="21" spans="1:5">
      <c r="A21" s="644" t="s">
        <v>588</v>
      </c>
    </row>
    <row r="22" spans="1:5">
      <c r="A22" s="645" t="s">
        <v>589</v>
      </c>
      <c r="B22" s="645"/>
      <c r="C22" s="645"/>
      <c r="D22" s="645"/>
      <c r="E22" s="645"/>
    </row>
    <row r="23" spans="1:5">
      <c r="A23" s="645" t="s">
        <v>590</v>
      </c>
      <c r="B23" s="645"/>
      <c r="C23" s="645"/>
      <c r="D23" s="645"/>
      <c r="E23" s="645"/>
    </row>
    <row r="24" spans="1:5">
      <c r="A24" s="644" t="s">
        <v>591</v>
      </c>
    </row>
    <row r="25" spans="1:5">
      <c r="A25" s="644" t="s">
        <v>592</v>
      </c>
    </row>
    <row r="26" spans="1:5">
      <c r="A26" s="645" t="s">
        <v>607</v>
      </c>
      <c r="B26" s="645"/>
      <c r="C26" s="645"/>
      <c r="D26" s="645"/>
      <c r="E26" s="645"/>
    </row>
    <row r="27" spans="1:5">
      <c r="A27" s="645" t="s">
        <v>608</v>
      </c>
      <c r="B27" s="645"/>
      <c r="C27" s="645"/>
      <c r="D27" s="645"/>
      <c r="E27" s="645"/>
    </row>
    <row r="28" spans="1:5">
      <c r="A28" s="645" t="s">
        <v>609</v>
      </c>
      <c r="B28" s="645"/>
      <c r="C28" s="645"/>
      <c r="D28" s="645"/>
      <c r="E28" s="645"/>
    </row>
    <row r="29" spans="1:5">
      <c r="A29" s="644" t="s">
        <v>593</v>
      </c>
    </row>
    <row r="30" spans="1:5">
      <c r="A30" s="645" t="s">
        <v>594</v>
      </c>
      <c r="B30" s="645"/>
      <c r="C30" s="645"/>
      <c r="D30" s="645"/>
      <c r="E30" s="645"/>
    </row>
    <row r="31" spans="1:5">
      <c r="A31" s="644" t="s">
        <v>595</v>
      </c>
    </row>
    <row r="32" spans="1:5">
      <c r="A32" s="645" t="s">
        <v>596</v>
      </c>
      <c r="B32" s="645"/>
      <c r="C32" s="645"/>
      <c r="D32" s="645"/>
      <c r="E32" s="645"/>
    </row>
    <row r="33" spans="1:5">
      <c r="A33" s="645" t="s">
        <v>597</v>
      </c>
      <c r="B33" s="645"/>
      <c r="C33" s="645"/>
      <c r="D33" s="645"/>
      <c r="E33" s="645"/>
    </row>
    <row r="34" spans="1:5">
      <c r="A34" s="645" t="s">
        <v>598</v>
      </c>
      <c r="B34" s="645"/>
      <c r="C34" s="645"/>
      <c r="D34" s="645"/>
      <c r="E34" s="645"/>
    </row>
    <row r="35" spans="1:5">
      <c r="A35" s="645" t="s">
        <v>599</v>
      </c>
      <c r="B35" s="645"/>
      <c r="C35" s="645"/>
      <c r="D35" s="645"/>
      <c r="E35" s="645"/>
    </row>
  </sheetData>
  <hyperlinks>
    <hyperlink ref="A4:E4" location="'Pág. 4'!A1" display="1.1.1.         Precios Medios Nacionales de Cereales, Arroz, Oleaginosas, Tortas, Proteicos, Vinos y Aceites." xr:uid="{2C639EDC-D52A-4913-8EA4-AE793F733107}"/>
    <hyperlink ref="A5:E5" location="'Pág. 5'!A1" display="1.1.2.         Precios Medios Nacionales en Origen de Frutas y Hortalízas" xr:uid="{6EBAA58F-380A-41B4-8172-64EA9E5078FD}"/>
    <hyperlink ref="A8:E8" location="'Pág. 7'!A1" display="1.2.1.         Precios Medios Nacionales de Productos Ganaderos" xr:uid="{6886FD14-07C3-45BC-BF0D-C74C2DBAD7DD}"/>
    <hyperlink ref="A12:E12" location="'Pág. 9'!A1" display="2.1.1.         Precios Medios en Mercados Representativos: Trigo y Alfalfa" xr:uid="{F09866F3-D78A-4A38-AF9F-4B316ED987DB}"/>
    <hyperlink ref="A13:E13" location="'Pág. 10'!A1" display="2.1.2.         Precios Medios en Mercados Representativos: Cebada" xr:uid="{6D8FD4E0-7CFC-4660-B6B1-53B46171377C}"/>
    <hyperlink ref="A14:E14" location="'Pág. 11'!A1" display="2.1.3.         Precios Medios en Mercados Representativos: Maíz y Arroz" xr:uid="{38090075-D277-4256-A1BC-210AF014DC68}"/>
    <hyperlink ref="A15:E15" location="'Pág. 12'!A1" display="2.2.         Precios Medios en Mercados Representativos de Vinos" xr:uid="{8861E97D-6996-4511-B63B-14EC2EFC5355}"/>
    <hyperlink ref="A16:E16" location="'Pág. 13'!A1" display="2.3.         Precios Medios en Mercados Representativos de Aceites y Semilla de Girasol" xr:uid="{BB0F7FA7-039A-447D-A85A-31E191F253DB}"/>
    <hyperlink ref="A19:E19" location="'Pág. 14'!A1" display="3.1.1.         Precios de Producción de Frutas en el Mercado Interior: Precios diarios y Precios Medios Ponderados Semanales en mercados representativos" xr:uid="{6323A77C-1CB6-462E-B980-3EC2BE4DB151}"/>
    <hyperlink ref="A20:E20" location="'Pág. 15'!A1" display="3.1.2.         Precios de Producción de Frutas en el Mercado Interior: Precios diarios y Precios Medios Ponderados Semanales en mercados representativos" xr:uid="{24BF48DF-3090-427C-972A-E22D6057BC92}"/>
    <hyperlink ref="A22:E22" location="'Pág. 16'!A1" display="3.2.1.         Precios de Producción de Productos Hortícolas en el Mercado Interior: Precios diarios y Precios Medios Ponderados Semanales en mercados" xr:uid="{1D767E88-DA44-4C75-80A1-3C1212F477D2}"/>
    <hyperlink ref="A23:E23" location="'Pág. 17'!A1" display="3.2.2.         Precios de Producción de Productos Hortícolas en el Mercado Interior: Precios Medios Ponderados Semanales Nacionales" xr:uid="{A39D4A8F-68F5-4A93-869A-68E078581AAA}"/>
    <hyperlink ref="A26:E26" location="'Pág. 18'!A1" display="4.1.1.         Precios Medios Nacionales de Canales de Bovino Pesado" xr:uid="{3510F43B-0DF6-4F4C-A090-CF869E5ACAA8}"/>
    <hyperlink ref="A27:E27" location="'Pág. 19'!A1" display="4.1.2.         Precios Medios Nacionales del Bovino Vivo" xr:uid="{45F125BC-70E7-4F4B-8197-A1EB4FF90AED}"/>
    <hyperlink ref="A28:E28" location="'Pág. 19'!A1" display="4.1.3.         Precios Medios Nacionales de Otros Animales de la Especie Bovina" xr:uid="{BF1A6671-27E0-4EAA-B2A4-333B3EF57B78}"/>
    <hyperlink ref="A30:E30" location="'Pág. 19'!A1" display="4.2.1.         Precios Medios Nacionales de Canales de Ovino Frescas o Refrigeradas" xr:uid="{13F6ADC7-B303-4B17-89FC-23F10404FC6C}"/>
    <hyperlink ref="A32:E32" location="'Pág. 20'!A1" display="4.3.1.         Precios Medios de Canales de Porcino de Capa Blanca" xr:uid="{3D15463C-2D6A-4A04-8D49-E0258BF13C05}"/>
    <hyperlink ref="A33:E33" location="'Pág. 20'!A1" display="4.3.2.         Precios Medios en Mercados Representativos Provinciales de Porcino Cebado" xr:uid="{57E0CC5A-66FF-4339-ACA6-6DE3B1F2251C}"/>
    <hyperlink ref="A34:E34" location="'Pág. 21'!A1" display="4.3.3.         Precios Medios de Porcino Precoz, Lechones y Otras Calidades" xr:uid="{4905DF26-A7DA-466C-86D7-A95842866F4F}"/>
    <hyperlink ref="A35:E35" location="'Pág. 21'!A1" display="4.3.4.         Precios Medios de Porcino: Tronco Ibérico" xr:uid="{75630799-BF38-4592-A8F4-D55FA5CAE56E}"/>
  </hyperlinks>
  <pageMargins left="0.7" right="0.7" top="0.75" bottom="0.75" header="0.3" footer="0.3"/>
  <pageSetup paperSize="9" scale="63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F842F4E-8D7D-46B4-A39E-7FCB5D080D38}">
  <sheetPr>
    <pageSetUpPr fitToPage="1"/>
  </sheetPr>
  <dimension ref="A1:U90"/>
  <sheetViews>
    <sheetView showGridLines="0" topLeftCell="A4" zoomScaleNormal="100" zoomScaleSheetLayoutView="100" workbookViewId="0">
      <selection activeCell="A4" sqref="A4"/>
    </sheetView>
  </sheetViews>
  <sheetFormatPr baseColWidth="10" defaultColWidth="12.5703125" defaultRowHeight="15"/>
  <cols>
    <col min="1" max="1" width="2.7109375" style="347" customWidth="1"/>
    <col min="2" max="2" width="20.5703125" style="348" customWidth="1"/>
    <col min="3" max="3" width="12" style="348" customWidth="1"/>
    <col min="4" max="4" width="35.42578125" style="348" customWidth="1"/>
    <col min="5" max="5" width="8.140625" style="348" customWidth="1"/>
    <col min="6" max="6" width="27" style="348" customWidth="1"/>
    <col min="7" max="13" width="10.7109375" style="348" customWidth="1"/>
    <col min="14" max="14" width="14.7109375" style="348" customWidth="1"/>
    <col min="15" max="15" width="2.140625" style="349" customWidth="1"/>
    <col min="16" max="16" width="8.140625" style="349" customWidth="1"/>
    <col min="17" max="17" width="12.5703125" style="349"/>
    <col min="18" max="19" width="14.7109375" style="349" customWidth="1"/>
    <col min="20" max="20" width="12.85546875" style="349" customWidth="1"/>
    <col min="21" max="16384" width="12.5703125" style="349"/>
  </cols>
  <sheetData>
    <row r="1" spans="1:21" ht="11.25" customHeight="1"/>
    <row r="2" spans="1:21">
      <c r="J2" s="350"/>
      <c r="K2" s="350"/>
      <c r="L2" s="351"/>
      <c r="M2" s="351"/>
      <c r="N2" s="352"/>
      <c r="O2" s="353"/>
    </row>
    <row r="3" spans="1:21" ht="0.75" customHeight="1">
      <c r="J3" s="350"/>
      <c r="K3" s="350"/>
      <c r="L3" s="351"/>
      <c r="M3" s="351"/>
      <c r="N3" s="351"/>
      <c r="O3" s="353"/>
    </row>
    <row r="4" spans="1:21" ht="27" customHeight="1">
      <c r="B4" s="692" t="s">
        <v>282</v>
      </c>
      <c r="C4" s="692"/>
      <c r="D4" s="692"/>
      <c r="E4" s="692"/>
      <c r="F4" s="692"/>
      <c r="G4" s="692"/>
      <c r="H4" s="692"/>
      <c r="I4" s="692"/>
      <c r="J4" s="692"/>
      <c r="K4" s="692"/>
      <c r="L4" s="692"/>
      <c r="M4" s="692"/>
      <c r="N4" s="692"/>
      <c r="O4" s="354"/>
    </row>
    <row r="5" spans="1:21" ht="26.25" customHeight="1" thickBot="1">
      <c r="B5" s="693" t="s">
        <v>283</v>
      </c>
      <c r="C5" s="693"/>
      <c r="D5" s="693"/>
      <c r="E5" s="693"/>
      <c r="F5" s="693"/>
      <c r="G5" s="693"/>
      <c r="H5" s="693"/>
      <c r="I5" s="693"/>
      <c r="J5" s="693"/>
      <c r="K5" s="693"/>
      <c r="L5" s="693"/>
      <c r="M5" s="693"/>
      <c r="N5" s="693"/>
      <c r="O5" s="356"/>
    </row>
    <row r="6" spans="1:21" ht="24.75" customHeight="1">
      <c r="B6" s="694" t="s">
        <v>284</v>
      </c>
      <c r="C6" s="695"/>
      <c r="D6" s="695"/>
      <c r="E6" s="695"/>
      <c r="F6" s="695"/>
      <c r="G6" s="695"/>
      <c r="H6" s="695"/>
      <c r="I6" s="695"/>
      <c r="J6" s="695"/>
      <c r="K6" s="695"/>
      <c r="L6" s="695"/>
      <c r="M6" s="695"/>
      <c r="N6" s="696"/>
      <c r="O6" s="356"/>
    </row>
    <row r="7" spans="1:21" ht="19.5" customHeight="1" thickBot="1">
      <c r="B7" s="697" t="s">
        <v>285</v>
      </c>
      <c r="C7" s="698"/>
      <c r="D7" s="698"/>
      <c r="E7" s="698"/>
      <c r="F7" s="698"/>
      <c r="G7" s="698"/>
      <c r="H7" s="698"/>
      <c r="I7" s="698"/>
      <c r="J7" s="698"/>
      <c r="K7" s="698"/>
      <c r="L7" s="698"/>
      <c r="M7" s="698"/>
      <c r="N7" s="699"/>
      <c r="O7" s="356"/>
      <c r="Q7" s="348"/>
    </row>
    <row r="8" spans="1:21" ht="16.5" customHeight="1">
      <c r="B8" s="700" t="s">
        <v>286</v>
      </c>
      <c r="C8" s="700"/>
      <c r="D8" s="700"/>
      <c r="E8" s="700"/>
      <c r="F8" s="700"/>
      <c r="G8" s="700"/>
      <c r="H8" s="700"/>
      <c r="I8" s="700"/>
      <c r="J8" s="700"/>
      <c r="K8" s="700"/>
      <c r="L8" s="700"/>
      <c r="M8" s="700"/>
      <c r="N8" s="700"/>
      <c r="O8" s="356"/>
    </row>
    <row r="9" spans="1:21" ht="12" customHeight="1">
      <c r="B9" s="357"/>
      <c r="C9" s="357"/>
      <c r="D9" s="357"/>
      <c r="E9" s="357"/>
      <c r="F9" s="357"/>
      <c r="G9" s="357"/>
      <c r="H9" s="357"/>
      <c r="I9" s="357"/>
      <c r="J9" s="357"/>
      <c r="K9" s="357"/>
      <c r="L9" s="357"/>
      <c r="M9" s="357"/>
      <c r="N9" s="357"/>
      <c r="O9" s="356"/>
    </row>
    <row r="10" spans="1:21" ht="24.75" customHeight="1">
      <c r="B10" s="358" t="s">
        <v>287</v>
      </c>
      <c r="C10" s="358"/>
      <c r="D10" s="358"/>
      <c r="E10" s="358"/>
      <c r="F10" s="358"/>
      <c r="G10" s="358"/>
      <c r="H10" s="358"/>
      <c r="I10" s="358"/>
      <c r="J10" s="358"/>
      <c r="K10" s="358"/>
      <c r="L10" s="358"/>
      <c r="M10" s="358"/>
      <c r="N10" s="358"/>
      <c r="O10" s="356"/>
    </row>
    <row r="11" spans="1:21" ht="6" customHeight="1" thickBot="1">
      <c r="B11" s="359"/>
      <c r="C11" s="359"/>
      <c r="D11" s="359"/>
      <c r="E11" s="359"/>
      <c r="F11" s="359"/>
      <c r="G11" s="359"/>
      <c r="H11" s="359"/>
      <c r="I11" s="359"/>
      <c r="J11" s="359"/>
      <c r="K11" s="359"/>
      <c r="L11" s="359"/>
      <c r="M11" s="359"/>
      <c r="N11" s="359"/>
      <c r="O11" s="360"/>
    </row>
    <row r="12" spans="1:21" ht="25.9" customHeight="1">
      <c r="B12" s="361" t="s">
        <v>241</v>
      </c>
      <c r="C12" s="362" t="s">
        <v>288</v>
      </c>
      <c r="D12" s="363" t="s">
        <v>289</v>
      </c>
      <c r="E12" s="362" t="s">
        <v>290</v>
      </c>
      <c r="F12" s="363" t="s">
        <v>291</v>
      </c>
      <c r="G12" s="364" t="s">
        <v>292</v>
      </c>
      <c r="H12" s="365"/>
      <c r="I12" s="366"/>
      <c r="J12" s="365" t="s">
        <v>293</v>
      </c>
      <c r="K12" s="365"/>
      <c r="L12" s="367"/>
      <c r="M12" s="367"/>
      <c r="N12" s="368"/>
      <c r="O12" s="369"/>
      <c r="U12" s="348"/>
    </row>
    <row r="13" spans="1:21" ht="19.7" customHeight="1">
      <c r="B13" s="370"/>
      <c r="C13" s="371"/>
      <c r="D13" s="372" t="s">
        <v>294</v>
      </c>
      <c r="E13" s="371"/>
      <c r="F13" s="372"/>
      <c r="G13" s="373">
        <v>45229</v>
      </c>
      <c r="H13" s="373">
        <v>45230</v>
      </c>
      <c r="I13" s="373">
        <v>45231</v>
      </c>
      <c r="J13" s="373">
        <v>45232</v>
      </c>
      <c r="K13" s="373">
        <v>45233</v>
      </c>
      <c r="L13" s="373">
        <v>45234</v>
      </c>
      <c r="M13" s="374">
        <v>45235</v>
      </c>
      <c r="N13" s="375" t="s">
        <v>295</v>
      </c>
      <c r="O13" s="376"/>
    </row>
    <row r="14" spans="1:21" s="386" customFormat="1" ht="20.100000000000001" customHeight="1">
      <c r="A14" s="347"/>
      <c r="B14" s="377" t="s">
        <v>296</v>
      </c>
      <c r="C14" s="378" t="s">
        <v>297</v>
      </c>
      <c r="D14" s="378" t="s">
        <v>298</v>
      </c>
      <c r="E14" s="378" t="s">
        <v>299</v>
      </c>
      <c r="F14" s="378" t="s">
        <v>300</v>
      </c>
      <c r="G14" s="379">
        <v>106.26</v>
      </c>
      <c r="H14" s="379">
        <v>109.7</v>
      </c>
      <c r="I14" s="379" t="s">
        <v>301</v>
      </c>
      <c r="J14" s="379">
        <v>105.02</v>
      </c>
      <c r="K14" s="380">
        <v>106.26</v>
      </c>
      <c r="L14" s="380" t="s">
        <v>301</v>
      </c>
      <c r="M14" s="381" t="s">
        <v>301</v>
      </c>
      <c r="N14" s="382">
        <v>107.32</v>
      </c>
      <c r="O14" s="383"/>
      <c r="P14" s="384"/>
      <c r="Q14" s="385"/>
    </row>
    <row r="15" spans="1:21" s="386" customFormat="1" ht="20.100000000000001" customHeight="1">
      <c r="A15" s="347"/>
      <c r="B15" s="377"/>
      <c r="C15" s="378" t="s">
        <v>302</v>
      </c>
      <c r="D15" s="378" t="s">
        <v>298</v>
      </c>
      <c r="E15" s="378" t="s">
        <v>299</v>
      </c>
      <c r="F15" s="378" t="s">
        <v>300</v>
      </c>
      <c r="G15" s="379">
        <v>107.07</v>
      </c>
      <c r="H15" s="379">
        <v>103.69</v>
      </c>
      <c r="I15" s="379" t="s">
        <v>301</v>
      </c>
      <c r="J15" s="379">
        <v>107.19</v>
      </c>
      <c r="K15" s="379">
        <v>104.39</v>
      </c>
      <c r="L15" s="380" t="s">
        <v>301</v>
      </c>
      <c r="M15" s="381" t="s">
        <v>301</v>
      </c>
      <c r="N15" s="382">
        <v>105.73</v>
      </c>
      <c r="O15" s="383"/>
      <c r="P15" s="384"/>
      <c r="Q15" s="385"/>
    </row>
    <row r="16" spans="1:21" s="386" customFormat="1" ht="20.100000000000001" customHeight="1">
      <c r="A16" s="347"/>
      <c r="B16" s="377"/>
      <c r="C16" s="378" t="s">
        <v>297</v>
      </c>
      <c r="D16" s="378" t="s">
        <v>303</v>
      </c>
      <c r="E16" s="378" t="s">
        <v>299</v>
      </c>
      <c r="F16" s="378" t="s">
        <v>300</v>
      </c>
      <c r="G16" s="379" t="s">
        <v>301</v>
      </c>
      <c r="H16" s="379">
        <v>100.5</v>
      </c>
      <c r="I16" s="379" t="s">
        <v>301</v>
      </c>
      <c r="J16" s="379" t="s">
        <v>301</v>
      </c>
      <c r="K16" s="380" t="s">
        <v>301</v>
      </c>
      <c r="L16" s="380" t="s">
        <v>301</v>
      </c>
      <c r="M16" s="381" t="s">
        <v>301</v>
      </c>
      <c r="N16" s="382">
        <v>100.5</v>
      </c>
      <c r="O16" s="383"/>
      <c r="P16" s="384"/>
      <c r="Q16" s="385"/>
    </row>
    <row r="17" spans="1:17" s="386" customFormat="1" ht="20.100000000000001" customHeight="1">
      <c r="A17" s="347"/>
      <c r="B17" s="377"/>
      <c r="C17" s="378" t="s">
        <v>302</v>
      </c>
      <c r="D17" s="378" t="s">
        <v>303</v>
      </c>
      <c r="E17" s="378" t="s">
        <v>299</v>
      </c>
      <c r="F17" s="378" t="s">
        <v>300</v>
      </c>
      <c r="G17" s="379">
        <v>122.27</v>
      </c>
      <c r="H17" s="379">
        <v>122.27</v>
      </c>
      <c r="I17" s="379" t="s">
        <v>301</v>
      </c>
      <c r="J17" s="379">
        <v>122.27</v>
      </c>
      <c r="K17" s="380">
        <v>122.27</v>
      </c>
      <c r="L17" s="380" t="s">
        <v>301</v>
      </c>
      <c r="M17" s="381" t="s">
        <v>301</v>
      </c>
      <c r="N17" s="382">
        <v>122.27</v>
      </c>
      <c r="O17" s="383"/>
      <c r="P17" s="384"/>
      <c r="Q17" s="385"/>
    </row>
    <row r="18" spans="1:17" s="386" customFormat="1" ht="20.100000000000001" customHeight="1">
      <c r="A18" s="347"/>
      <c r="B18" s="377"/>
      <c r="C18" s="378" t="s">
        <v>297</v>
      </c>
      <c r="D18" s="378" t="s">
        <v>304</v>
      </c>
      <c r="E18" s="378" t="s">
        <v>299</v>
      </c>
      <c r="F18" s="378" t="s">
        <v>300</v>
      </c>
      <c r="G18" s="379">
        <v>117</v>
      </c>
      <c r="H18" s="379">
        <v>117</v>
      </c>
      <c r="I18" s="379" t="s">
        <v>301</v>
      </c>
      <c r="J18" s="379">
        <v>117</v>
      </c>
      <c r="K18" s="380">
        <v>117</v>
      </c>
      <c r="L18" s="380" t="s">
        <v>301</v>
      </c>
      <c r="M18" s="381" t="s">
        <v>301</v>
      </c>
      <c r="N18" s="382">
        <v>117</v>
      </c>
      <c r="O18" s="383"/>
      <c r="P18" s="384"/>
      <c r="Q18" s="385"/>
    </row>
    <row r="19" spans="1:17" s="386" customFormat="1" ht="20.100000000000001" customHeight="1">
      <c r="A19" s="347"/>
      <c r="B19" s="377"/>
      <c r="C19" s="378" t="s">
        <v>297</v>
      </c>
      <c r="D19" s="378" t="s">
        <v>305</v>
      </c>
      <c r="E19" s="378" t="s">
        <v>299</v>
      </c>
      <c r="F19" s="378" t="s">
        <v>300</v>
      </c>
      <c r="G19" s="379">
        <v>100.6</v>
      </c>
      <c r="H19" s="379">
        <v>100.6</v>
      </c>
      <c r="I19" s="379" t="s">
        <v>301</v>
      </c>
      <c r="J19" s="379">
        <v>100.6</v>
      </c>
      <c r="K19" s="380">
        <v>100.6</v>
      </c>
      <c r="L19" s="380" t="s">
        <v>301</v>
      </c>
      <c r="M19" s="381" t="s">
        <v>301</v>
      </c>
      <c r="N19" s="382">
        <v>100.6</v>
      </c>
      <c r="O19" s="383"/>
      <c r="P19" s="384"/>
      <c r="Q19" s="385"/>
    </row>
    <row r="20" spans="1:17" s="386" customFormat="1" ht="20.100000000000001" customHeight="1">
      <c r="A20" s="347"/>
      <c r="B20" s="377"/>
      <c r="C20" s="378" t="s">
        <v>302</v>
      </c>
      <c r="D20" s="378" t="s">
        <v>305</v>
      </c>
      <c r="E20" s="378" t="s">
        <v>299</v>
      </c>
      <c r="F20" s="378" t="s">
        <v>300</v>
      </c>
      <c r="G20" s="379">
        <v>113.46</v>
      </c>
      <c r="H20" s="379">
        <v>107.4</v>
      </c>
      <c r="I20" s="379">
        <v>156.07</v>
      </c>
      <c r="J20" s="379">
        <v>134.44999999999999</v>
      </c>
      <c r="K20" s="380">
        <v>109.86</v>
      </c>
      <c r="L20" s="380" t="s">
        <v>301</v>
      </c>
      <c r="M20" s="381" t="s">
        <v>301</v>
      </c>
      <c r="N20" s="382">
        <v>119.43</v>
      </c>
      <c r="O20" s="383"/>
      <c r="P20" s="384"/>
      <c r="Q20" s="385"/>
    </row>
    <row r="21" spans="1:17" s="386" customFormat="1" ht="20.100000000000001" customHeight="1">
      <c r="A21" s="347"/>
      <c r="B21" s="377"/>
      <c r="C21" s="378" t="s">
        <v>302</v>
      </c>
      <c r="D21" s="378" t="s">
        <v>306</v>
      </c>
      <c r="E21" s="378" t="s">
        <v>299</v>
      </c>
      <c r="F21" s="378" t="s">
        <v>300</v>
      </c>
      <c r="G21" s="379">
        <v>101.01</v>
      </c>
      <c r="H21" s="379">
        <v>125.63</v>
      </c>
      <c r="I21" s="379">
        <v>125.63</v>
      </c>
      <c r="J21" s="379">
        <v>90.92</v>
      </c>
      <c r="K21" s="380" t="s">
        <v>301</v>
      </c>
      <c r="L21" s="380" t="s">
        <v>301</v>
      </c>
      <c r="M21" s="381" t="s">
        <v>301</v>
      </c>
      <c r="N21" s="382">
        <v>107.7</v>
      </c>
      <c r="O21" s="383"/>
      <c r="P21" s="384"/>
      <c r="Q21" s="385"/>
    </row>
    <row r="22" spans="1:17" s="386" customFormat="1" ht="20.100000000000001" customHeight="1">
      <c r="A22" s="347"/>
      <c r="B22" s="377"/>
      <c r="C22" s="378" t="s">
        <v>302</v>
      </c>
      <c r="D22" s="378" t="s">
        <v>307</v>
      </c>
      <c r="E22" s="378" t="s">
        <v>299</v>
      </c>
      <c r="F22" s="378" t="s">
        <v>300</v>
      </c>
      <c r="G22" s="379">
        <v>108.87</v>
      </c>
      <c r="H22" s="379">
        <v>108.87</v>
      </c>
      <c r="I22" s="379">
        <v>170.57</v>
      </c>
      <c r="J22" s="379">
        <v>108.17</v>
      </c>
      <c r="K22" s="380">
        <v>108.87</v>
      </c>
      <c r="L22" s="380" t="s">
        <v>301</v>
      </c>
      <c r="M22" s="381" t="s">
        <v>301</v>
      </c>
      <c r="N22" s="382">
        <v>115.09</v>
      </c>
      <c r="O22" s="383"/>
      <c r="P22" s="384"/>
      <c r="Q22" s="385"/>
    </row>
    <row r="23" spans="1:17" s="386" customFormat="1" ht="20.100000000000001" customHeight="1">
      <c r="A23" s="347"/>
      <c r="B23" s="377"/>
      <c r="C23" s="378" t="s">
        <v>297</v>
      </c>
      <c r="D23" s="378" t="s">
        <v>308</v>
      </c>
      <c r="E23" s="378" t="s">
        <v>299</v>
      </c>
      <c r="F23" s="378" t="s">
        <v>300</v>
      </c>
      <c r="G23" s="379">
        <v>137.09</v>
      </c>
      <c r="H23" s="379">
        <v>125.08</v>
      </c>
      <c r="I23" s="379">
        <v>94.64</v>
      </c>
      <c r="J23" s="379">
        <v>133.68</v>
      </c>
      <c r="K23" s="379">
        <v>137.09</v>
      </c>
      <c r="L23" s="380" t="s">
        <v>301</v>
      </c>
      <c r="M23" s="381" t="s">
        <v>301</v>
      </c>
      <c r="N23" s="382">
        <v>119.66</v>
      </c>
      <c r="O23" s="383"/>
      <c r="P23" s="384"/>
      <c r="Q23" s="385"/>
    </row>
    <row r="24" spans="1:17" s="386" customFormat="1" ht="20.100000000000001" customHeight="1">
      <c r="A24" s="347"/>
      <c r="B24" s="377"/>
      <c r="C24" s="378" t="s">
        <v>302</v>
      </c>
      <c r="D24" s="378" t="s">
        <v>308</v>
      </c>
      <c r="E24" s="378" t="s">
        <v>299</v>
      </c>
      <c r="F24" s="378" t="s">
        <v>300</v>
      </c>
      <c r="G24" s="379">
        <v>135.30000000000001</v>
      </c>
      <c r="H24" s="379">
        <v>139.08000000000001</v>
      </c>
      <c r="I24" s="379">
        <v>157.84</v>
      </c>
      <c r="J24" s="379">
        <v>137.13999999999999</v>
      </c>
      <c r="K24" s="379">
        <v>144.30000000000001</v>
      </c>
      <c r="L24" s="380" t="s">
        <v>301</v>
      </c>
      <c r="M24" s="381" t="s">
        <v>301</v>
      </c>
      <c r="N24" s="382">
        <v>138.82</v>
      </c>
      <c r="O24" s="383"/>
      <c r="P24" s="384"/>
      <c r="Q24" s="385"/>
    </row>
    <row r="25" spans="1:17" s="386" customFormat="1" ht="20.100000000000001" customHeight="1">
      <c r="A25" s="347"/>
      <c r="B25" s="377"/>
      <c r="C25" s="378" t="s">
        <v>309</v>
      </c>
      <c r="D25" s="378" t="s">
        <v>310</v>
      </c>
      <c r="E25" s="378" t="s">
        <v>299</v>
      </c>
      <c r="F25" s="378" t="s">
        <v>300</v>
      </c>
      <c r="G25" s="379">
        <v>138</v>
      </c>
      <c r="H25" s="379">
        <v>138</v>
      </c>
      <c r="I25" s="379" t="s">
        <v>301</v>
      </c>
      <c r="J25" s="379">
        <v>138</v>
      </c>
      <c r="K25" s="379">
        <v>138</v>
      </c>
      <c r="L25" s="380" t="s">
        <v>301</v>
      </c>
      <c r="M25" s="381" t="s">
        <v>301</v>
      </c>
      <c r="N25" s="382">
        <v>138</v>
      </c>
      <c r="O25" s="383"/>
      <c r="P25" s="384"/>
      <c r="Q25" s="385"/>
    </row>
    <row r="26" spans="1:17" s="386" customFormat="1" ht="20.100000000000001" customHeight="1">
      <c r="A26" s="347"/>
      <c r="B26" s="377"/>
      <c r="C26" s="378" t="s">
        <v>311</v>
      </c>
      <c r="D26" s="378" t="s">
        <v>310</v>
      </c>
      <c r="E26" s="378" t="s">
        <v>299</v>
      </c>
      <c r="F26" s="378" t="s">
        <v>300</v>
      </c>
      <c r="G26" s="379">
        <v>152</v>
      </c>
      <c r="H26" s="379">
        <v>152</v>
      </c>
      <c r="I26" s="379" t="s">
        <v>301</v>
      </c>
      <c r="J26" s="379">
        <v>152</v>
      </c>
      <c r="K26" s="379">
        <v>152</v>
      </c>
      <c r="L26" s="380" t="s">
        <v>301</v>
      </c>
      <c r="M26" s="381" t="s">
        <v>301</v>
      </c>
      <c r="N26" s="382">
        <v>152</v>
      </c>
      <c r="O26" s="383"/>
      <c r="P26" s="384"/>
      <c r="Q26" s="385"/>
    </row>
    <row r="27" spans="1:17" s="386" customFormat="1" ht="20.100000000000001" customHeight="1">
      <c r="A27" s="347"/>
      <c r="B27" s="387"/>
      <c r="C27" s="378" t="s">
        <v>312</v>
      </c>
      <c r="D27" s="378" t="s">
        <v>310</v>
      </c>
      <c r="E27" s="378" t="s">
        <v>299</v>
      </c>
      <c r="F27" s="378" t="s">
        <v>300</v>
      </c>
      <c r="G27" s="379">
        <v>96</v>
      </c>
      <c r="H27" s="379">
        <v>96</v>
      </c>
      <c r="I27" s="379" t="s">
        <v>301</v>
      </c>
      <c r="J27" s="379">
        <v>96</v>
      </c>
      <c r="K27" s="380">
        <v>96</v>
      </c>
      <c r="L27" s="380" t="s">
        <v>301</v>
      </c>
      <c r="M27" s="381" t="s">
        <v>301</v>
      </c>
      <c r="N27" s="382">
        <v>96</v>
      </c>
      <c r="O27" s="383"/>
      <c r="P27" s="384"/>
      <c r="Q27" s="385"/>
    </row>
    <row r="28" spans="1:17" s="386" customFormat="1" ht="20.100000000000001" customHeight="1">
      <c r="A28" s="347"/>
      <c r="B28" s="377" t="s">
        <v>313</v>
      </c>
      <c r="C28" s="378" t="s">
        <v>314</v>
      </c>
      <c r="D28" s="378" t="s">
        <v>315</v>
      </c>
      <c r="E28" s="378" t="s">
        <v>299</v>
      </c>
      <c r="F28" s="378" t="s">
        <v>316</v>
      </c>
      <c r="G28" s="379">
        <v>109.07</v>
      </c>
      <c r="H28" s="379">
        <v>110.04</v>
      </c>
      <c r="I28" s="379" t="s">
        <v>301</v>
      </c>
      <c r="J28" s="379">
        <v>109.1</v>
      </c>
      <c r="K28" s="380">
        <v>110.95</v>
      </c>
      <c r="L28" s="380" t="s">
        <v>301</v>
      </c>
      <c r="M28" s="381" t="s">
        <v>301</v>
      </c>
      <c r="N28" s="382">
        <v>109.81</v>
      </c>
      <c r="O28" s="383"/>
      <c r="P28" s="384"/>
      <c r="Q28" s="385"/>
    </row>
    <row r="29" spans="1:17" s="386" customFormat="1" ht="20.100000000000001" customHeight="1">
      <c r="A29" s="347"/>
      <c r="B29" s="377"/>
      <c r="C29" s="378" t="s">
        <v>317</v>
      </c>
      <c r="D29" s="378" t="s">
        <v>315</v>
      </c>
      <c r="E29" s="378" t="s">
        <v>299</v>
      </c>
      <c r="F29" s="378" t="s">
        <v>316</v>
      </c>
      <c r="G29" s="379">
        <v>119.58</v>
      </c>
      <c r="H29" s="379">
        <v>118.65</v>
      </c>
      <c r="I29" s="379" t="s">
        <v>301</v>
      </c>
      <c r="J29" s="379">
        <v>119.61</v>
      </c>
      <c r="K29" s="379">
        <v>118.65</v>
      </c>
      <c r="L29" s="380" t="s">
        <v>301</v>
      </c>
      <c r="M29" s="381" t="s">
        <v>301</v>
      </c>
      <c r="N29" s="382">
        <v>119.12</v>
      </c>
      <c r="O29" s="383"/>
      <c r="P29" s="384"/>
      <c r="Q29" s="385"/>
    </row>
    <row r="30" spans="1:17" s="386" customFormat="1" ht="20.100000000000001" customHeight="1">
      <c r="A30" s="347"/>
      <c r="B30" s="387"/>
      <c r="C30" s="378" t="s">
        <v>318</v>
      </c>
      <c r="D30" s="378" t="s">
        <v>315</v>
      </c>
      <c r="E30" s="378" t="s">
        <v>299</v>
      </c>
      <c r="F30" s="378" t="s">
        <v>316</v>
      </c>
      <c r="G30" s="379">
        <v>130</v>
      </c>
      <c r="H30" s="379">
        <v>129</v>
      </c>
      <c r="I30" s="379" t="s">
        <v>301</v>
      </c>
      <c r="J30" s="379">
        <v>128</v>
      </c>
      <c r="K30" s="380">
        <v>130</v>
      </c>
      <c r="L30" s="380" t="s">
        <v>301</v>
      </c>
      <c r="M30" s="381" t="s">
        <v>301</v>
      </c>
      <c r="N30" s="382">
        <v>129.24</v>
      </c>
      <c r="O30" s="383"/>
      <c r="P30" s="384"/>
      <c r="Q30" s="385"/>
    </row>
    <row r="31" spans="1:17" s="386" customFormat="1" ht="20.100000000000001" customHeight="1">
      <c r="A31" s="347"/>
      <c r="B31" s="388" t="s">
        <v>319</v>
      </c>
      <c r="C31" s="378" t="s">
        <v>320</v>
      </c>
      <c r="D31" s="378" t="s">
        <v>310</v>
      </c>
      <c r="E31" s="378" t="s">
        <v>299</v>
      </c>
      <c r="F31" s="378" t="s">
        <v>321</v>
      </c>
      <c r="G31" s="379">
        <v>130</v>
      </c>
      <c r="H31" s="379">
        <v>130</v>
      </c>
      <c r="I31" s="379" t="s">
        <v>301</v>
      </c>
      <c r="J31" s="379">
        <v>130</v>
      </c>
      <c r="K31" s="379">
        <v>130</v>
      </c>
      <c r="L31" s="380" t="s">
        <v>301</v>
      </c>
      <c r="M31" s="381" t="s">
        <v>301</v>
      </c>
      <c r="N31" s="382">
        <v>130</v>
      </c>
      <c r="O31" s="383"/>
      <c r="P31" s="384"/>
      <c r="Q31" s="385"/>
    </row>
    <row r="32" spans="1:17" s="386" customFormat="1" ht="20.100000000000001" customHeight="1">
      <c r="A32" s="347"/>
      <c r="B32" s="377" t="s">
        <v>322</v>
      </c>
      <c r="C32" s="378" t="s">
        <v>311</v>
      </c>
      <c r="D32" s="378" t="s">
        <v>323</v>
      </c>
      <c r="E32" s="378" t="s">
        <v>299</v>
      </c>
      <c r="F32" s="378" t="s">
        <v>324</v>
      </c>
      <c r="G32" s="379">
        <v>100</v>
      </c>
      <c r="H32" s="379">
        <v>100</v>
      </c>
      <c r="I32" s="379" t="s">
        <v>301</v>
      </c>
      <c r="J32" s="379">
        <v>100</v>
      </c>
      <c r="K32" s="379">
        <v>100</v>
      </c>
      <c r="L32" s="380" t="s">
        <v>301</v>
      </c>
      <c r="M32" s="381" t="s">
        <v>301</v>
      </c>
      <c r="N32" s="382">
        <v>100</v>
      </c>
      <c r="O32" s="383"/>
      <c r="P32" s="384"/>
      <c r="Q32" s="385"/>
    </row>
    <row r="33" spans="1:17" s="386" customFormat="1" ht="20.100000000000001" customHeight="1">
      <c r="A33" s="347"/>
      <c r="B33" s="377"/>
      <c r="C33" s="378" t="s">
        <v>314</v>
      </c>
      <c r="D33" s="378" t="s">
        <v>325</v>
      </c>
      <c r="E33" s="378" t="s">
        <v>299</v>
      </c>
      <c r="F33" s="378" t="s">
        <v>324</v>
      </c>
      <c r="G33" s="379">
        <v>101.52</v>
      </c>
      <c r="H33" s="379">
        <v>101.52</v>
      </c>
      <c r="I33" s="379" t="s">
        <v>301</v>
      </c>
      <c r="J33" s="379">
        <v>113.4</v>
      </c>
      <c r="K33" s="379">
        <v>101.52</v>
      </c>
      <c r="L33" s="380" t="s">
        <v>301</v>
      </c>
      <c r="M33" s="381" t="s">
        <v>301</v>
      </c>
      <c r="N33" s="382">
        <v>105.99</v>
      </c>
      <c r="O33" s="383"/>
      <c r="P33" s="384"/>
      <c r="Q33" s="385"/>
    </row>
    <row r="34" spans="1:17" s="386" customFormat="1" ht="20.100000000000001" customHeight="1">
      <c r="A34" s="347"/>
      <c r="B34" s="377"/>
      <c r="C34" s="378" t="s">
        <v>297</v>
      </c>
      <c r="D34" s="378" t="s">
        <v>325</v>
      </c>
      <c r="E34" s="378" t="s">
        <v>299</v>
      </c>
      <c r="F34" s="378" t="s">
        <v>324</v>
      </c>
      <c r="G34" s="379">
        <v>87.02</v>
      </c>
      <c r="H34" s="379">
        <v>110.52</v>
      </c>
      <c r="I34" s="379">
        <v>110.87</v>
      </c>
      <c r="J34" s="379">
        <v>87.02</v>
      </c>
      <c r="K34" s="379">
        <v>87.02</v>
      </c>
      <c r="L34" s="380" t="s">
        <v>301</v>
      </c>
      <c r="M34" s="381" t="s">
        <v>301</v>
      </c>
      <c r="N34" s="382">
        <v>97.91</v>
      </c>
      <c r="O34" s="383"/>
      <c r="P34" s="384"/>
      <c r="Q34" s="385"/>
    </row>
    <row r="35" spans="1:17" s="386" customFormat="1" ht="20.100000000000001" customHeight="1">
      <c r="A35" s="347"/>
      <c r="B35" s="377"/>
      <c r="C35" s="378" t="s">
        <v>309</v>
      </c>
      <c r="D35" s="378" t="s">
        <v>325</v>
      </c>
      <c r="E35" s="378" t="s">
        <v>299</v>
      </c>
      <c r="F35" s="378" t="s">
        <v>324</v>
      </c>
      <c r="G35" s="379">
        <v>88</v>
      </c>
      <c r="H35" s="379">
        <v>88</v>
      </c>
      <c r="I35" s="379" t="s">
        <v>301</v>
      </c>
      <c r="J35" s="379">
        <v>88</v>
      </c>
      <c r="K35" s="379">
        <v>88</v>
      </c>
      <c r="L35" s="380" t="s">
        <v>301</v>
      </c>
      <c r="M35" s="381" t="s">
        <v>301</v>
      </c>
      <c r="N35" s="382">
        <v>88</v>
      </c>
      <c r="O35" s="383"/>
      <c r="P35" s="384"/>
      <c r="Q35" s="385"/>
    </row>
    <row r="36" spans="1:17" s="386" customFormat="1" ht="20.100000000000001" customHeight="1">
      <c r="A36" s="347"/>
      <c r="B36" s="377"/>
      <c r="C36" s="378" t="s">
        <v>311</v>
      </c>
      <c r="D36" s="378" t="s">
        <v>325</v>
      </c>
      <c r="E36" s="378" t="s">
        <v>299</v>
      </c>
      <c r="F36" s="378" t="s">
        <v>324</v>
      </c>
      <c r="G36" s="379">
        <v>94</v>
      </c>
      <c r="H36" s="379">
        <v>94</v>
      </c>
      <c r="I36" s="379" t="s">
        <v>301</v>
      </c>
      <c r="J36" s="379">
        <v>94</v>
      </c>
      <c r="K36" s="379">
        <v>94</v>
      </c>
      <c r="L36" s="380" t="s">
        <v>301</v>
      </c>
      <c r="M36" s="381" t="s">
        <v>301</v>
      </c>
      <c r="N36" s="382">
        <v>94</v>
      </c>
      <c r="O36" s="383"/>
      <c r="P36" s="384"/>
      <c r="Q36" s="385"/>
    </row>
    <row r="37" spans="1:17" s="386" customFormat="1" ht="20.100000000000001" customHeight="1">
      <c r="A37" s="347"/>
      <c r="B37" s="387"/>
      <c r="C37" s="378" t="s">
        <v>302</v>
      </c>
      <c r="D37" s="378" t="s">
        <v>325</v>
      </c>
      <c r="E37" s="378" t="s">
        <v>299</v>
      </c>
      <c r="F37" s="378" t="s">
        <v>324</v>
      </c>
      <c r="G37" s="379">
        <v>90.13</v>
      </c>
      <c r="H37" s="379">
        <v>87.81</v>
      </c>
      <c r="I37" s="379">
        <v>126.06</v>
      </c>
      <c r="J37" s="379">
        <v>92.67</v>
      </c>
      <c r="K37" s="380">
        <v>87.76</v>
      </c>
      <c r="L37" s="380" t="s">
        <v>301</v>
      </c>
      <c r="M37" s="381" t="s">
        <v>301</v>
      </c>
      <c r="N37" s="382">
        <v>90.23</v>
      </c>
      <c r="O37" s="383"/>
      <c r="P37" s="384"/>
      <c r="Q37" s="385"/>
    </row>
    <row r="38" spans="1:17" s="386" customFormat="1" ht="20.100000000000001" customHeight="1" thickBot="1">
      <c r="A38" s="347"/>
      <c r="B38" s="389" t="s">
        <v>326</v>
      </c>
      <c r="C38" s="390" t="s">
        <v>302</v>
      </c>
      <c r="D38" s="390" t="s">
        <v>327</v>
      </c>
      <c r="E38" s="390" t="s">
        <v>299</v>
      </c>
      <c r="F38" s="391" t="s">
        <v>300</v>
      </c>
      <c r="G38" s="392">
        <v>87.48</v>
      </c>
      <c r="H38" s="392">
        <v>87.48</v>
      </c>
      <c r="I38" s="392" t="s">
        <v>301</v>
      </c>
      <c r="J38" s="392">
        <v>87.48</v>
      </c>
      <c r="K38" s="392">
        <v>87.48</v>
      </c>
      <c r="L38" s="392" t="s">
        <v>301</v>
      </c>
      <c r="M38" s="393" t="s">
        <v>301</v>
      </c>
      <c r="N38" s="394">
        <v>87.48</v>
      </c>
      <c r="O38" s="384"/>
      <c r="P38" s="384"/>
      <c r="Q38" s="385"/>
    </row>
    <row r="39" spans="1:17" s="386" customFormat="1" ht="20.100000000000001" customHeight="1">
      <c r="A39" s="347"/>
      <c r="B39" s="395"/>
      <c r="C39" s="396"/>
      <c r="D39" s="396"/>
      <c r="E39" s="396"/>
      <c r="F39" s="397"/>
      <c r="G39" s="398"/>
      <c r="H39" s="398"/>
      <c r="I39" s="398"/>
      <c r="J39" s="398"/>
      <c r="K39" s="398"/>
      <c r="L39" s="398"/>
      <c r="M39" s="398"/>
      <c r="N39" s="399"/>
      <c r="O39" s="384"/>
      <c r="P39" s="384"/>
      <c r="Q39" s="385"/>
    </row>
    <row r="40" spans="1:17" ht="15" customHeight="1">
      <c r="B40" s="358" t="s">
        <v>328</v>
      </c>
      <c r="C40" s="358"/>
      <c r="D40" s="358"/>
      <c r="E40" s="358"/>
      <c r="F40" s="358"/>
      <c r="G40" s="358"/>
      <c r="H40" s="358"/>
      <c r="I40" s="358"/>
      <c r="J40" s="358"/>
      <c r="K40" s="358"/>
      <c r="L40" s="358"/>
      <c r="M40" s="358"/>
      <c r="N40" s="358"/>
      <c r="O40" s="360"/>
      <c r="Q40" s="400"/>
    </row>
    <row r="41" spans="1:17" ht="4.5" customHeight="1" thickBot="1">
      <c r="B41" s="357"/>
      <c r="Q41" s="400"/>
    </row>
    <row r="42" spans="1:17" ht="27" customHeight="1">
      <c r="B42" s="361" t="s">
        <v>241</v>
      </c>
      <c r="C42" s="362" t="s">
        <v>288</v>
      </c>
      <c r="D42" s="363" t="s">
        <v>289</v>
      </c>
      <c r="E42" s="362" t="s">
        <v>290</v>
      </c>
      <c r="F42" s="363" t="s">
        <v>291</v>
      </c>
      <c r="G42" s="401" t="s">
        <v>292</v>
      </c>
      <c r="H42" s="367"/>
      <c r="I42" s="402"/>
      <c r="J42" s="367" t="s">
        <v>293</v>
      </c>
      <c r="K42" s="367"/>
      <c r="L42" s="367"/>
      <c r="M42" s="367"/>
      <c r="N42" s="368"/>
      <c r="O42" s="369"/>
      <c r="Q42" s="400"/>
    </row>
    <row r="43" spans="1:17" s="386" customFormat="1" ht="20.100000000000001" customHeight="1">
      <c r="A43" s="347"/>
      <c r="B43" s="370"/>
      <c r="C43" s="371"/>
      <c r="D43" s="372" t="s">
        <v>294</v>
      </c>
      <c r="E43" s="371"/>
      <c r="F43" s="372"/>
      <c r="G43" s="373">
        <v>45229</v>
      </c>
      <c r="H43" s="373">
        <v>45230</v>
      </c>
      <c r="I43" s="373">
        <v>45231</v>
      </c>
      <c r="J43" s="373">
        <v>45232</v>
      </c>
      <c r="K43" s="373">
        <v>45233</v>
      </c>
      <c r="L43" s="373">
        <v>45234</v>
      </c>
      <c r="M43" s="373">
        <v>45235</v>
      </c>
      <c r="N43" s="375" t="s">
        <v>295</v>
      </c>
      <c r="O43" s="383"/>
      <c r="P43" s="384"/>
      <c r="Q43" s="385"/>
    </row>
    <row r="44" spans="1:17" s="386" customFormat="1" ht="20.100000000000001" customHeight="1">
      <c r="A44" s="347"/>
      <c r="B44" s="377" t="s">
        <v>329</v>
      </c>
      <c r="C44" s="378" t="s">
        <v>330</v>
      </c>
      <c r="D44" s="378" t="s">
        <v>331</v>
      </c>
      <c r="E44" s="378" t="s">
        <v>299</v>
      </c>
      <c r="F44" s="378" t="s">
        <v>332</v>
      </c>
      <c r="G44" s="379">
        <v>139.63999999999999</v>
      </c>
      <c r="H44" s="379">
        <v>139.63999999999999</v>
      </c>
      <c r="I44" s="379" t="s">
        <v>301</v>
      </c>
      <c r="J44" s="379">
        <v>139.63999999999999</v>
      </c>
      <c r="K44" s="379">
        <v>139.63999999999999</v>
      </c>
      <c r="L44" s="380" t="s">
        <v>301</v>
      </c>
      <c r="M44" s="381" t="s">
        <v>301</v>
      </c>
      <c r="N44" s="382">
        <v>139.63999999999999</v>
      </c>
      <c r="O44" s="383"/>
      <c r="P44" s="384"/>
      <c r="Q44" s="385"/>
    </row>
    <row r="45" spans="1:17" s="386" customFormat="1" ht="20.100000000000001" customHeight="1">
      <c r="A45" s="347"/>
      <c r="B45" s="377"/>
      <c r="C45" s="378" t="s">
        <v>333</v>
      </c>
      <c r="D45" s="378" t="s">
        <v>331</v>
      </c>
      <c r="E45" s="378" t="s">
        <v>299</v>
      </c>
      <c r="F45" s="378" t="s">
        <v>332</v>
      </c>
      <c r="G45" s="379">
        <v>120</v>
      </c>
      <c r="H45" s="379">
        <v>120</v>
      </c>
      <c r="I45" s="379" t="s">
        <v>301</v>
      </c>
      <c r="J45" s="379">
        <v>120</v>
      </c>
      <c r="K45" s="379">
        <v>120</v>
      </c>
      <c r="L45" s="380" t="s">
        <v>301</v>
      </c>
      <c r="M45" s="381" t="s">
        <v>301</v>
      </c>
      <c r="N45" s="382">
        <v>120</v>
      </c>
      <c r="O45" s="383"/>
      <c r="P45" s="384"/>
      <c r="Q45" s="385"/>
    </row>
    <row r="46" spans="1:17" s="386" customFormat="1" ht="20.100000000000001" customHeight="1">
      <c r="A46" s="347"/>
      <c r="B46" s="377"/>
      <c r="C46" s="378" t="s">
        <v>330</v>
      </c>
      <c r="D46" s="378" t="s">
        <v>334</v>
      </c>
      <c r="E46" s="378" t="s">
        <v>299</v>
      </c>
      <c r="F46" s="378" t="s">
        <v>332</v>
      </c>
      <c r="G46" s="379">
        <v>124.02</v>
      </c>
      <c r="H46" s="379">
        <v>124.02</v>
      </c>
      <c r="I46" s="379" t="s">
        <v>301</v>
      </c>
      <c r="J46" s="379">
        <v>124.02</v>
      </c>
      <c r="K46" s="379">
        <v>124.02</v>
      </c>
      <c r="L46" s="380" t="s">
        <v>301</v>
      </c>
      <c r="M46" s="381" t="s">
        <v>301</v>
      </c>
      <c r="N46" s="382">
        <v>124.02</v>
      </c>
      <c r="O46" s="383"/>
      <c r="P46" s="384"/>
      <c r="Q46" s="385"/>
    </row>
    <row r="47" spans="1:17" s="386" customFormat="1" ht="20.100000000000001" customHeight="1">
      <c r="A47" s="347"/>
      <c r="B47" s="377"/>
      <c r="C47" s="378" t="s">
        <v>335</v>
      </c>
      <c r="D47" s="378" t="s">
        <v>334</v>
      </c>
      <c r="E47" s="378" t="s">
        <v>299</v>
      </c>
      <c r="F47" s="378" t="s">
        <v>332</v>
      </c>
      <c r="G47" s="379">
        <v>95.09</v>
      </c>
      <c r="H47" s="379">
        <v>95.29</v>
      </c>
      <c r="I47" s="379">
        <v>102.83</v>
      </c>
      <c r="J47" s="379">
        <v>96.26</v>
      </c>
      <c r="K47" s="379">
        <v>98.93</v>
      </c>
      <c r="L47" s="380" t="s">
        <v>301</v>
      </c>
      <c r="M47" s="381" t="s">
        <v>301</v>
      </c>
      <c r="N47" s="382">
        <v>97.4</v>
      </c>
      <c r="O47" s="383"/>
      <c r="P47" s="384"/>
      <c r="Q47" s="385"/>
    </row>
    <row r="48" spans="1:17" s="386" customFormat="1" ht="20.100000000000001" customHeight="1">
      <c r="A48" s="347"/>
      <c r="B48" s="377"/>
      <c r="C48" s="378" t="s">
        <v>336</v>
      </c>
      <c r="D48" s="378" t="s">
        <v>334</v>
      </c>
      <c r="E48" s="378" t="s">
        <v>299</v>
      </c>
      <c r="F48" s="378" t="s">
        <v>332</v>
      </c>
      <c r="G48" s="379">
        <v>109.19</v>
      </c>
      <c r="H48" s="379">
        <v>109.19</v>
      </c>
      <c r="I48" s="379" t="s">
        <v>301</v>
      </c>
      <c r="J48" s="379">
        <v>109.19</v>
      </c>
      <c r="K48" s="379">
        <v>109.19</v>
      </c>
      <c r="L48" s="380" t="s">
        <v>301</v>
      </c>
      <c r="M48" s="381" t="s">
        <v>301</v>
      </c>
      <c r="N48" s="382">
        <v>109.19</v>
      </c>
      <c r="O48" s="383"/>
      <c r="P48" s="384"/>
      <c r="Q48" s="385"/>
    </row>
    <row r="49" spans="1:17" s="386" customFormat="1" ht="20.100000000000001" customHeight="1">
      <c r="A49" s="347"/>
      <c r="B49" s="377"/>
      <c r="C49" s="378" t="s">
        <v>330</v>
      </c>
      <c r="D49" s="378" t="s">
        <v>337</v>
      </c>
      <c r="E49" s="378" t="s">
        <v>299</v>
      </c>
      <c r="F49" s="378" t="s">
        <v>332</v>
      </c>
      <c r="G49" s="379">
        <v>123.79</v>
      </c>
      <c r="H49" s="379">
        <v>123.79</v>
      </c>
      <c r="I49" s="379" t="s">
        <v>301</v>
      </c>
      <c r="J49" s="379">
        <v>123.79</v>
      </c>
      <c r="K49" s="380">
        <v>123.79</v>
      </c>
      <c r="L49" s="380" t="s">
        <v>301</v>
      </c>
      <c r="M49" s="381" t="s">
        <v>301</v>
      </c>
      <c r="N49" s="382">
        <v>123.79</v>
      </c>
      <c r="O49" s="383"/>
      <c r="P49" s="384"/>
      <c r="Q49" s="385"/>
    </row>
    <row r="50" spans="1:17" s="386" customFormat="1" ht="20.100000000000001" customHeight="1">
      <c r="A50" s="347"/>
      <c r="B50" s="377"/>
      <c r="C50" s="378" t="s">
        <v>338</v>
      </c>
      <c r="D50" s="378" t="s">
        <v>337</v>
      </c>
      <c r="E50" s="378" t="s">
        <v>299</v>
      </c>
      <c r="F50" s="378" t="s">
        <v>332</v>
      </c>
      <c r="G50" s="379">
        <v>60</v>
      </c>
      <c r="H50" s="379">
        <v>60</v>
      </c>
      <c r="I50" s="379" t="s">
        <v>301</v>
      </c>
      <c r="J50" s="379">
        <v>60</v>
      </c>
      <c r="K50" s="380">
        <v>60</v>
      </c>
      <c r="L50" s="380" t="s">
        <v>301</v>
      </c>
      <c r="M50" s="381" t="s">
        <v>301</v>
      </c>
      <c r="N50" s="382">
        <v>60</v>
      </c>
      <c r="O50" s="383"/>
      <c r="P50" s="384"/>
      <c r="Q50" s="385"/>
    </row>
    <row r="51" spans="1:17" s="386" customFormat="1" ht="20.100000000000001" customHeight="1">
      <c r="A51" s="347"/>
      <c r="B51" s="377"/>
      <c r="C51" s="378" t="s">
        <v>339</v>
      </c>
      <c r="D51" s="378" t="s">
        <v>337</v>
      </c>
      <c r="E51" s="378" t="s">
        <v>299</v>
      </c>
      <c r="F51" s="378" t="s">
        <v>332</v>
      </c>
      <c r="G51" s="379">
        <v>65</v>
      </c>
      <c r="H51" s="379">
        <v>65</v>
      </c>
      <c r="I51" s="379" t="s">
        <v>301</v>
      </c>
      <c r="J51" s="379">
        <v>65</v>
      </c>
      <c r="K51" s="380">
        <v>65</v>
      </c>
      <c r="L51" s="380" t="s">
        <v>301</v>
      </c>
      <c r="M51" s="381" t="s">
        <v>301</v>
      </c>
      <c r="N51" s="382">
        <v>65</v>
      </c>
      <c r="O51" s="383"/>
      <c r="P51" s="384"/>
      <c r="Q51" s="385"/>
    </row>
    <row r="52" spans="1:17" s="386" customFormat="1" ht="20.100000000000001" customHeight="1">
      <c r="A52" s="347"/>
      <c r="B52" s="377"/>
      <c r="C52" s="378" t="s">
        <v>335</v>
      </c>
      <c r="D52" s="378" t="s">
        <v>337</v>
      </c>
      <c r="E52" s="378" t="s">
        <v>299</v>
      </c>
      <c r="F52" s="378" t="s">
        <v>332</v>
      </c>
      <c r="G52" s="379">
        <v>104.77</v>
      </c>
      <c r="H52" s="379">
        <v>106.84</v>
      </c>
      <c r="I52" s="379">
        <v>111.38</v>
      </c>
      <c r="J52" s="379">
        <v>104.91</v>
      </c>
      <c r="K52" s="380">
        <v>104.97</v>
      </c>
      <c r="L52" s="380" t="s">
        <v>301</v>
      </c>
      <c r="M52" s="381" t="s">
        <v>301</v>
      </c>
      <c r="N52" s="382">
        <v>106.33</v>
      </c>
      <c r="O52" s="383"/>
      <c r="P52" s="384"/>
      <c r="Q52" s="385"/>
    </row>
    <row r="53" spans="1:17" s="386" customFormat="1" ht="20.100000000000001" customHeight="1">
      <c r="A53" s="347"/>
      <c r="B53" s="377"/>
      <c r="C53" s="378" t="s">
        <v>333</v>
      </c>
      <c r="D53" s="378" t="s">
        <v>337</v>
      </c>
      <c r="E53" s="378" t="s">
        <v>299</v>
      </c>
      <c r="F53" s="378" t="s">
        <v>332</v>
      </c>
      <c r="G53" s="379">
        <v>115</v>
      </c>
      <c r="H53" s="379">
        <v>115</v>
      </c>
      <c r="I53" s="379" t="s">
        <v>301</v>
      </c>
      <c r="J53" s="379">
        <v>115</v>
      </c>
      <c r="K53" s="380">
        <v>115</v>
      </c>
      <c r="L53" s="380" t="s">
        <v>301</v>
      </c>
      <c r="M53" s="381" t="s">
        <v>301</v>
      </c>
      <c r="N53" s="382">
        <v>115</v>
      </c>
      <c r="O53" s="383"/>
      <c r="P53" s="384"/>
      <c r="Q53" s="385"/>
    </row>
    <row r="54" spans="1:17" s="386" customFormat="1" ht="20.100000000000001" customHeight="1">
      <c r="A54" s="347"/>
      <c r="B54" s="377"/>
      <c r="C54" s="378" t="s">
        <v>336</v>
      </c>
      <c r="D54" s="378" t="s">
        <v>337</v>
      </c>
      <c r="E54" s="378" t="s">
        <v>299</v>
      </c>
      <c r="F54" s="378" t="s">
        <v>332</v>
      </c>
      <c r="G54" s="379">
        <v>85.41</v>
      </c>
      <c r="H54" s="379">
        <v>85.41</v>
      </c>
      <c r="I54" s="379" t="s">
        <v>301</v>
      </c>
      <c r="J54" s="379">
        <v>85.41</v>
      </c>
      <c r="K54" s="380">
        <v>85.41</v>
      </c>
      <c r="L54" s="380" t="s">
        <v>301</v>
      </c>
      <c r="M54" s="381" t="s">
        <v>301</v>
      </c>
      <c r="N54" s="382">
        <v>85.41</v>
      </c>
      <c r="O54" s="383"/>
      <c r="P54" s="384"/>
      <c r="Q54" s="385"/>
    </row>
    <row r="55" spans="1:17" s="386" customFormat="1" ht="20.100000000000001" customHeight="1">
      <c r="A55" s="347"/>
      <c r="B55" s="377"/>
      <c r="C55" s="378" t="s">
        <v>330</v>
      </c>
      <c r="D55" s="378" t="s">
        <v>340</v>
      </c>
      <c r="E55" s="378" t="s">
        <v>341</v>
      </c>
      <c r="F55" s="378" t="s">
        <v>332</v>
      </c>
      <c r="G55" s="379">
        <v>110.49</v>
      </c>
      <c r="H55" s="379">
        <v>110.49</v>
      </c>
      <c r="I55" s="379" t="s">
        <v>301</v>
      </c>
      <c r="J55" s="379">
        <v>110.49</v>
      </c>
      <c r="K55" s="380">
        <v>110.49</v>
      </c>
      <c r="L55" s="380" t="s">
        <v>301</v>
      </c>
      <c r="M55" s="381" t="s">
        <v>301</v>
      </c>
      <c r="N55" s="382">
        <v>110.49</v>
      </c>
      <c r="O55" s="383"/>
      <c r="P55" s="384"/>
      <c r="Q55" s="385"/>
    </row>
    <row r="56" spans="1:17" s="386" customFormat="1" ht="20.100000000000001" customHeight="1">
      <c r="A56" s="347"/>
      <c r="B56" s="377"/>
      <c r="C56" s="378" t="s">
        <v>335</v>
      </c>
      <c r="D56" s="378" t="s">
        <v>340</v>
      </c>
      <c r="E56" s="378" t="s">
        <v>341</v>
      </c>
      <c r="F56" s="378" t="s">
        <v>332</v>
      </c>
      <c r="G56" s="379">
        <v>84.5</v>
      </c>
      <c r="H56" s="379">
        <v>84.5</v>
      </c>
      <c r="I56" s="379">
        <v>84.5</v>
      </c>
      <c r="J56" s="379">
        <v>84.5</v>
      </c>
      <c r="K56" s="380">
        <v>84.5</v>
      </c>
      <c r="L56" s="380" t="s">
        <v>301</v>
      </c>
      <c r="M56" s="381" t="s">
        <v>301</v>
      </c>
      <c r="N56" s="382">
        <v>84.5</v>
      </c>
      <c r="O56" s="383"/>
      <c r="P56" s="384"/>
      <c r="Q56" s="385"/>
    </row>
    <row r="57" spans="1:17" s="386" customFormat="1" ht="20.100000000000001" customHeight="1">
      <c r="A57" s="347"/>
      <c r="B57" s="377"/>
      <c r="C57" s="378" t="s">
        <v>336</v>
      </c>
      <c r="D57" s="378" t="s">
        <v>340</v>
      </c>
      <c r="E57" s="378" t="s">
        <v>341</v>
      </c>
      <c r="F57" s="378" t="s">
        <v>332</v>
      </c>
      <c r="G57" s="379">
        <v>100</v>
      </c>
      <c r="H57" s="379">
        <v>100</v>
      </c>
      <c r="I57" s="379" t="s">
        <v>301</v>
      </c>
      <c r="J57" s="379">
        <v>100</v>
      </c>
      <c r="K57" s="380">
        <v>100</v>
      </c>
      <c r="L57" s="380" t="s">
        <v>301</v>
      </c>
      <c r="M57" s="381" t="s">
        <v>301</v>
      </c>
      <c r="N57" s="382">
        <v>100</v>
      </c>
      <c r="O57" s="383"/>
      <c r="P57" s="384"/>
      <c r="Q57" s="385"/>
    </row>
    <row r="58" spans="1:17" s="386" customFormat="1" ht="20.100000000000001" customHeight="1">
      <c r="A58" s="347"/>
      <c r="B58" s="377"/>
      <c r="C58" s="378" t="s">
        <v>330</v>
      </c>
      <c r="D58" s="378" t="s">
        <v>342</v>
      </c>
      <c r="E58" s="378" t="s">
        <v>299</v>
      </c>
      <c r="F58" s="378" t="s">
        <v>332</v>
      </c>
      <c r="G58" s="379">
        <v>122.16</v>
      </c>
      <c r="H58" s="379">
        <v>122.16</v>
      </c>
      <c r="I58" s="379" t="s">
        <v>301</v>
      </c>
      <c r="J58" s="379">
        <v>122.16</v>
      </c>
      <c r="K58" s="380">
        <v>122.16</v>
      </c>
      <c r="L58" s="380" t="s">
        <v>301</v>
      </c>
      <c r="M58" s="381" t="s">
        <v>301</v>
      </c>
      <c r="N58" s="382">
        <v>122.16</v>
      </c>
      <c r="O58" s="383"/>
      <c r="P58" s="384"/>
      <c r="Q58" s="385"/>
    </row>
    <row r="59" spans="1:17" s="386" customFormat="1" ht="20.100000000000001" customHeight="1">
      <c r="A59" s="347"/>
      <c r="B59" s="377"/>
      <c r="C59" s="378" t="s">
        <v>336</v>
      </c>
      <c r="D59" s="378" t="s">
        <v>342</v>
      </c>
      <c r="E59" s="378" t="s">
        <v>299</v>
      </c>
      <c r="F59" s="378" t="s">
        <v>332</v>
      </c>
      <c r="G59" s="379">
        <v>62.35</v>
      </c>
      <c r="H59" s="379">
        <v>62.35</v>
      </c>
      <c r="I59" s="379" t="s">
        <v>301</v>
      </c>
      <c r="J59" s="379">
        <v>62.35</v>
      </c>
      <c r="K59" s="380">
        <v>62.35</v>
      </c>
      <c r="L59" s="380" t="s">
        <v>301</v>
      </c>
      <c r="M59" s="381" t="s">
        <v>301</v>
      </c>
      <c r="N59" s="382">
        <v>62.35</v>
      </c>
      <c r="O59" s="383"/>
      <c r="P59" s="384"/>
      <c r="Q59" s="385"/>
    </row>
    <row r="60" spans="1:17" s="386" customFormat="1" ht="20.100000000000001" customHeight="1">
      <c r="A60" s="347"/>
      <c r="B60" s="387"/>
      <c r="C60" s="378" t="s">
        <v>336</v>
      </c>
      <c r="D60" s="378" t="s">
        <v>343</v>
      </c>
      <c r="E60" s="378" t="s">
        <v>299</v>
      </c>
      <c r="F60" s="378" t="s">
        <v>332</v>
      </c>
      <c r="G60" s="379">
        <v>112.59</v>
      </c>
      <c r="H60" s="379">
        <v>112.59</v>
      </c>
      <c r="I60" s="379" t="s">
        <v>301</v>
      </c>
      <c r="J60" s="379">
        <v>112.59</v>
      </c>
      <c r="K60" s="380">
        <v>112.59</v>
      </c>
      <c r="L60" s="380" t="s">
        <v>301</v>
      </c>
      <c r="M60" s="381" t="s">
        <v>301</v>
      </c>
      <c r="N60" s="382">
        <v>112.59</v>
      </c>
      <c r="O60" s="383"/>
      <c r="P60" s="384"/>
      <c r="Q60" s="385"/>
    </row>
    <row r="61" spans="1:17" s="386" customFormat="1" ht="20.100000000000001" customHeight="1">
      <c r="A61" s="347"/>
      <c r="B61" s="377" t="s">
        <v>344</v>
      </c>
      <c r="C61" s="378" t="s">
        <v>335</v>
      </c>
      <c r="D61" s="378" t="s">
        <v>345</v>
      </c>
      <c r="E61" s="378" t="s">
        <v>299</v>
      </c>
      <c r="F61" s="378" t="s">
        <v>346</v>
      </c>
      <c r="G61" s="379">
        <v>94</v>
      </c>
      <c r="H61" s="379">
        <v>94</v>
      </c>
      <c r="I61" s="379" t="s">
        <v>301</v>
      </c>
      <c r="J61" s="379">
        <v>94</v>
      </c>
      <c r="K61" s="380">
        <v>94</v>
      </c>
      <c r="L61" s="380" t="s">
        <v>301</v>
      </c>
      <c r="M61" s="381" t="s">
        <v>301</v>
      </c>
      <c r="N61" s="382">
        <v>94</v>
      </c>
      <c r="O61" s="383"/>
      <c r="P61" s="384"/>
      <c r="Q61" s="385"/>
    </row>
    <row r="62" spans="1:17" s="386" customFormat="1" ht="20.100000000000001" customHeight="1">
      <c r="A62" s="347"/>
      <c r="B62" s="377"/>
      <c r="C62" s="378" t="s">
        <v>333</v>
      </c>
      <c r="D62" s="378" t="s">
        <v>345</v>
      </c>
      <c r="E62" s="378" t="s">
        <v>299</v>
      </c>
      <c r="F62" s="378" t="s">
        <v>346</v>
      </c>
      <c r="G62" s="379">
        <v>101</v>
      </c>
      <c r="H62" s="379">
        <v>101</v>
      </c>
      <c r="I62" s="379" t="s">
        <v>301</v>
      </c>
      <c r="J62" s="379">
        <v>101</v>
      </c>
      <c r="K62" s="380">
        <v>101</v>
      </c>
      <c r="L62" s="380" t="s">
        <v>301</v>
      </c>
      <c r="M62" s="381" t="s">
        <v>301</v>
      </c>
      <c r="N62" s="382">
        <v>101</v>
      </c>
      <c r="O62" s="383"/>
      <c r="P62" s="384"/>
      <c r="Q62" s="385"/>
    </row>
    <row r="63" spans="1:17" s="386" customFormat="1" ht="20.100000000000001" customHeight="1">
      <c r="A63" s="347"/>
      <c r="B63" s="377"/>
      <c r="C63" s="378" t="s">
        <v>336</v>
      </c>
      <c r="D63" s="378" t="s">
        <v>345</v>
      </c>
      <c r="E63" s="378" t="s">
        <v>299</v>
      </c>
      <c r="F63" s="378" t="s">
        <v>346</v>
      </c>
      <c r="G63" s="379">
        <v>116.79</v>
      </c>
      <c r="H63" s="379">
        <v>116.79</v>
      </c>
      <c r="I63" s="379" t="s">
        <v>301</v>
      </c>
      <c r="J63" s="379">
        <v>116.79</v>
      </c>
      <c r="K63" s="380">
        <v>116.79</v>
      </c>
      <c r="L63" s="380" t="s">
        <v>301</v>
      </c>
      <c r="M63" s="381" t="s">
        <v>301</v>
      </c>
      <c r="N63" s="382">
        <v>116.79</v>
      </c>
      <c r="O63" s="383"/>
      <c r="P63" s="384"/>
      <c r="Q63" s="385"/>
    </row>
    <row r="64" spans="1:17" s="386" customFormat="1" ht="20.100000000000001" customHeight="1">
      <c r="A64" s="347"/>
      <c r="B64" s="377"/>
      <c r="C64" s="378" t="s">
        <v>347</v>
      </c>
      <c r="D64" s="378" t="s">
        <v>348</v>
      </c>
      <c r="E64" s="378" t="s">
        <v>299</v>
      </c>
      <c r="F64" s="378" t="s">
        <v>349</v>
      </c>
      <c r="G64" s="379">
        <v>120</v>
      </c>
      <c r="H64" s="379">
        <v>120</v>
      </c>
      <c r="I64" s="379" t="s">
        <v>301</v>
      </c>
      <c r="J64" s="379">
        <v>120</v>
      </c>
      <c r="K64" s="380">
        <v>120</v>
      </c>
      <c r="L64" s="380" t="s">
        <v>301</v>
      </c>
      <c r="M64" s="381" t="s">
        <v>301</v>
      </c>
      <c r="N64" s="382">
        <v>120</v>
      </c>
      <c r="O64" s="383"/>
      <c r="P64" s="384"/>
      <c r="Q64" s="385"/>
    </row>
    <row r="65" spans="1:17" s="386" customFormat="1" ht="20.100000000000001" customHeight="1">
      <c r="A65" s="347"/>
      <c r="B65" s="377"/>
      <c r="C65" s="378" t="s">
        <v>339</v>
      </c>
      <c r="D65" s="378" t="s">
        <v>348</v>
      </c>
      <c r="E65" s="378" t="s">
        <v>299</v>
      </c>
      <c r="F65" s="378" t="s">
        <v>349</v>
      </c>
      <c r="G65" s="379">
        <v>95</v>
      </c>
      <c r="H65" s="379">
        <v>95</v>
      </c>
      <c r="I65" s="379" t="s">
        <v>301</v>
      </c>
      <c r="J65" s="379">
        <v>95</v>
      </c>
      <c r="K65" s="380">
        <v>95</v>
      </c>
      <c r="L65" s="380" t="s">
        <v>301</v>
      </c>
      <c r="M65" s="381" t="s">
        <v>301</v>
      </c>
      <c r="N65" s="382">
        <v>95</v>
      </c>
      <c r="O65" s="383"/>
      <c r="P65" s="384"/>
      <c r="Q65" s="385"/>
    </row>
    <row r="66" spans="1:17" s="386" customFormat="1" ht="20.100000000000001" customHeight="1">
      <c r="A66" s="347"/>
      <c r="B66" s="377"/>
      <c r="C66" s="378" t="s">
        <v>335</v>
      </c>
      <c r="D66" s="378" t="s">
        <v>348</v>
      </c>
      <c r="E66" s="378" t="s">
        <v>299</v>
      </c>
      <c r="F66" s="378" t="s">
        <v>349</v>
      </c>
      <c r="G66" s="379">
        <v>116.14</v>
      </c>
      <c r="H66" s="379">
        <v>119.21</v>
      </c>
      <c r="I66" s="379">
        <v>114.32</v>
      </c>
      <c r="J66" s="379">
        <v>117.54</v>
      </c>
      <c r="K66" s="380">
        <v>117.3</v>
      </c>
      <c r="L66" s="380" t="s">
        <v>301</v>
      </c>
      <c r="M66" s="381" t="s">
        <v>301</v>
      </c>
      <c r="N66" s="382">
        <v>116.91</v>
      </c>
      <c r="O66" s="383"/>
      <c r="P66" s="384"/>
      <c r="Q66" s="385"/>
    </row>
    <row r="67" spans="1:17" s="386" customFormat="1" ht="20.100000000000001" customHeight="1">
      <c r="A67" s="347"/>
      <c r="B67" s="377"/>
      <c r="C67" s="378" t="s">
        <v>333</v>
      </c>
      <c r="D67" s="378" t="s">
        <v>348</v>
      </c>
      <c r="E67" s="378" t="s">
        <v>299</v>
      </c>
      <c r="F67" s="378" t="s">
        <v>349</v>
      </c>
      <c r="G67" s="379">
        <v>133</v>
      </c>
      <c r="H67" s="379">
        <v>133</v>
      </c>
      <c r="I67" s="379" t="s">
        <v>301</v>
      </c>
      <c r="J67" s="379">
        <v>133</v>
      </c>
      <c r="K67" s="380">
        <v>133</v>
      </c>
      <c r="L67" s="380" t="s">
        <v>301</v>
      </c>
      <c r="M67" s="381" t="s">
        <v>301</v>
      </c>
      <c r="N67" s="382">
        <v>133</v>
      </c>
      <c r="O67" s="383"/>
      <c r="P67" s="384"/>
      <c r="Q67" s="385"/>
    </row>
    <row r="68" spans="1:17" s="386" customFormat="1" ht="20.100000000000001" customHeight="1">
      <c r="A68" s="347"/>
      <c r="B68" s="377"/>
      <c r="C68" s="378" t="s">
        <v>336</v>
      </c>
      <c r="D68" s="378" t="s">
        <v>348</v>
      </c>
      <c r="E68" s="378" t="s">
        <v>299</v>
      </c>
      <c r="F68" s="378" t="s">
        <v>349</v>
      </c>
      <c r="G68" s="379">
        <v>109.44</v>
      </c>
      <c r="H68" s="379">
        <v>109.44</v>
      </c>
      <c r="I68" s="379" t="s">
        <v>301</v>
      </c>
      <c r="J68" s="379">
        <v>109.44</v>
      </c>
      <c r="K68" s="380">
        <v>109.44</v>
      </c>
      <c r="L68" s="380" t="s">
        <v>301</v>
      </c>
      <c r="M68" s="381" t="s">
        <v>301</v>
      </c>
      <c r="N68" s="382">
        <v>109.44</v>
      </c>
      <c r="O68" s="383"/>
      <c r="P68" s="384"/>
      <c r="Q68" s="385"/>
    </row>
    <row r="69" spans="1:17" s="386" customFormat="1" ht="20.100000000000001" customHeight="1" thickBot="1">
      <c r="A69" s="347"/>
      <c r="B69" s="403"/>
      <c r="C69" s="390" t="s">
        <v>335</v>
      </c>
      <c r="D69" s="390" t="s">
        <v>350</v>
      </c>
      <c r="E69" s="390" t="s">
        <v>299</v>
      </c>
      <c r="F69" s="390" t="s">
        <v>351</v>
      </c>
      <c r="G69" s="392">
        <v>99</v>
      </c>
      <c r="H69" s="392">
        <v>99</v>
      </c>
      <c r="I69" s="392">
        <v>99</v>
      </c>
      <c r="J69" s="392">
        <v>99</v>
      </c>
      <c r="K69" s="392">
        <v>99</v>
      </c>
      <c r="L69" s="392" t="s">
        <v>301</v>
      </c>
      <c r="M69" s="393" t="s">
        <v>301</v>
      </c>
      <c r="N69" s="394">
        <v>99</v>
      </c>
      <c r="O69" s="384"/>
      <c r="P69" s="384"/>
      <c r="Q69" s="385"/>
    </row>
    <row r="70" spans="1:17" ht="30" customHeight="1">
      <c r="B70" s="404"/>
      <c r="C70" s="350"/>
      <c r="D70" s="404"/>
      <c r="E70" s="350"/>
      <c r="F70" s="350"/>
      <c r="G70" s="350"/>
      <c r="H70" s="350"/>
      <c r="I70" s="350"/>
      <c r="J70" s="350"/>
      <c r="K70" s="350"/>
      <c r="L70" s="350"/>
      <c r="M70" s="405"/>
      <c r="N70" s="406"/>
      <c r="O70" s="407"/>
      <c r="Q70" s="400"/>
    </row>
    <row r="71" spans="1:17" ht="15" customHeight="1">
      <c r="B71" s="408" t="s">
        <v>352</v>
      </c>
      <c r="C71" s="408"/>
      <c r="D71" s="408"/>
      <c r="E71" s="408"/>
      <c r="F71" s="408"/>
      <c r="G71" s="408"/>
      <c r="H71" s="408"/>
      <c r="I71" s="408"/>
      <c r="J71" s="408"/>
      <c r="K71" s="408"/>
      <c r="L71" s="408"/>
      <c r="M71" s="408"/>
      <c r="N71" s="408"/>
      <c r="O71" s="409"/>
      <c r="P71" s="410"/>
      <c r="Q71" s="411"/>
    </row>
    <row r="72" spans="1:17" s="410" customFormat="1" ht="4.5" customHeight="1" thickBot="1">
      <c r="A72" s="412"/>
      <c r="B72" s="413"/>
      <c r="C72" s="414"/>
      <c r="D72" s="414"/>
      <c r="E72" s="414"/>
      <c r="F72" s="414"/>
      <c r="G72" s="414"/>
      <c r="H72" s="414"/>
      <c r="I72" s="414"/>
      <c r="J72" s="414"/>
      <c r="K72" s="414"/>
      <c r="L72" s="414"/>
      <c r="M72" s="414"/>
      <c r="N72" s="414"/>
      <c r="Q72" s="411"/>
    </row>
    <row r="73" spans="1:17" ht="27" customHeight="1">
      <c r="B73" s="361" t="s">
        <v>241</v>
      </c>
      <c r="C73" s="362" t="s">
        <v>288</v>
      </c>
      <c r="D73" s="363" t="s">
        <v>289</v>
      </c>
      <c r="E73" s="362" t="s">
        <v>290</v>
      </c>
      <c r="F73" s="363" t="s">
        <v>291</v>
      </c>
      <c r="G73" s="401" t="s">
        <v>292</v>
      </c>
      <c r="H73" s="367"/>
      <c r="I73" s="402"/>
      <c r="J73" s="367" t="s">
        <v>293</v>
      </c>
      <c r="K73" s="367"/>
      <c r="L73" s="367"/>
      <c r="M73" s="367"/>
      <c r="N73" s="368"/>
      <c r="O73" s="415"/>
      <c r="P73" s="410"/>
      <c r="Q73" s="411"/>
    </row>
    <row r="74" spans="1:17" ht="19.7" customHeight="1">
      <c r="B74" s="370"/>
      <c r="C74" s="371"/>
      <c r="D74" s="372" t="s">
        <v>294</v>
      </c>
      <c r="E74" s="371"/>
      <c r="F74" s="372"/>
      <c r="G74" s="373">
        <v>45229</v>
      </c>
      <c r="H74" s="373">
        <v>45230</v>
      </c>
      <c r="I74" s="373">
        <v>45231</v>
      </c>
      <c r="J74" s="373">
        <v>45232</v>
      </c>
      <c r="K74" s="373">
        <v>45233</v>
      </c>
      <c r="L74" s="373">
        <v>45234</v>
      </c>
      <c r="M74" s="416">
        <v>45235</v>
      </c>
      <c r="N74" s="417" t="s">
        <v>295</v>
      </c>
      <c r="O74" s="418"/>
      <c r="P74" s="410"/>
      <c r="Q74" s="411"/>
    </row>
    <row r="75" spans="1:17" s="386" customFormat="1" ht="19.5" customHeight="1">
      <c r="A75" s="347"/>
      <c r="B75" s="388" t="s">
        <v>353</v>
      </c>
      <c r="C75" s="378" t="s">
        <v>335</v>
      </c>
      <c r="D75" s="378" t="s">
        <v>354</v>
      </c>
      <c r="E75" s="419" t="s">
        <v>341</v>
      </c>
      <c r="F75" s="378" t="s">
        <v>355</v>
      </c>
      <c r="G75" s="379">
        <v>160.66999999999999</v>
      </c>
      <c r="H75" s="379">
        <v>160.66999999999999</v>
      </c>
      <c r="I75" s="379" t="s">
        <v>301</v>
      </c>
      <c r="J75" s="379">
        <v>160.66999999999999</v>
      </c>
      <c r="K75" s="380">
        <v>160.66999999999999</v>
      </c>
      <c r="L75" s="380" t="s">
        <v>301</v>
      </c>
      <c r="M75" s="381" t="s">
        <v>301</v>
      </c>
      <c r="N75" s="382">
        <v>160.66999999999999</v>
      </c>
      <c r="O75" s="383"/>
      <c r="P75" s="384"/>
      <c r="Q75" s="385"/>
    </row>
    <row r="76" spans="1:17" s="386" customFormat="1" ht="20.100000000000001" customHeight="1">
      <c r="A76" s="347"/>
      <c r="B76" s="377" t="s">
        <v>356</v>
      </c>
      <c r="C76" s="378" t="s">
        <v>357</v>
      </c>
      <c r="D76" s="378" t="s">
        <v>358</v>
      </c>
      <c r="E76" s="419" t="s">
        <v>299</v>
      </c>
      <c r="F76" s="378" t="s">
        <v>359</v>
      </c>
      <c r="G76" s="379">
        <v>124.79</v>
      </c>
      <c r="H76" s="379">
        <v>124.79</v>
      </c>
      <c r="I76" s="379" t="s">
        <v>301</v>
      </c>
      <c r="J76" s="379">
        <v>124.79</v>
      </c>
      <c r="K76" s="380">
        <v>124.79</v>
      </c>
      <c r="L76" s="380" t="s">
        <v>301</v>
      </c>
      <c r="M76" s="381" t="s">
        <v>301</v>
      </c>
      <c r="N76" s="382">
        <v>124.79</v>
      </c>
      <c r="O76" s="383"/>
      <c r="P76" s="384"/>
      <c r="Q76" s="385"/>
    </row>
    <row r="77" spans="1:17" s="386" customFormat="1" ht="20.100000000000001" customHeight="1" thickBot="1">
      <c r="A77" s="347"/>
      <c r="B77" s="403"/>
      <c r="C77" s="390" t="s">
        <v>336</v>
      </c>
      <c r="D77" s="390" t="s">
        <v>358</v>
      </c>
      <c r="E77" s="390" t="s">
        <v>299</v>
      </c>
      <c r="F77" s="390" t="s">
        <v>359</v>
      </c>
      <c r="G77" s="392">
        <v>105</v>
      </c>
      <c r="H77" s="392">
        <v>105</v>
      </c>
      <c r="I77" s="392" t="s">
        <v>301</v>
      </c>
      <c r="J77" s="392">
        <v>105</v>
      </c>
      <c r="K77" s="392">
        <v>105</v>
      </c>
      <c r="L77" s="392" t="s">
        <v>301</v>
      </c>
      <c r="M77" s="393" t="s">
        <v>301</v>
      </c>
      <c r="N77" s="394">
        <v>105</v>
      </c>
      <c r="O77" s="384"/>
      <c r="P77" s="384"/>
      <c r="Q77" s="385"/>
    </row>
    <row r="78" spans="1:17" ht="30" customHeight="1"/>
    <row r="79" spans="1:17" ht="15" customHeight="1">
      <c r="B79" s="358" t="s">
        <v>360</v>
      </c>
      <c r="C79" s="358"/>
      <c r="D79" s="358"/>
      <c r="E79" s="358"/>
      <c r="F79" s="358"/>
      <c r="G79" s="358"/>
      <c r="H79" s="358"/>
      <c r="I79" s="358"/>
      <c r="J79" s="358"/>
      <c r="K79" s="358"/>
      <c r="L79" s="358"/>
      <c r="M79" s="358"/>
      <c r="N79" s="358"/>
      <c r="O79" s="360"/>
      <c r="Q79" s="400"/>
    </row>
    <row r="80" spans="1:17" ht="4.5" customHeight="1" thickBot="1">
      <c r="B80" s="357"/>
      <c r="Q80" s="400"/>
    </row>
    <row r="81" spans="1:17" ht="27" customHeight="1">
      <c r="B81" s="361" t="s">
        <v>241</v>
      </c>
      <c r="C81" s="362" t="s">
        <v>288</v>
      </c>
      <c r="D81" s="363" t="s">
        <v>289</v>
      </c>
      <c r="E81" s="362" t="s">
        <v>290</v>
      </c>
      <c r="F81" s="363" t="s">
        <v>291</v>
      </c>
      <c r="G81" s="401" t="s">
        <v>292</v>
      </c>
      <c r="H81" s="367"/>
      <c r="I81" s="402"/>
      <c r="J81" s="367" t="s">
        <v>293</v>
      </c>
      <c r="K81" s="367"/>
      <c r="L81" s="367"/>
      <c r="M81" s="367"/>
      <c r="N81" s="368"/>
      <c r="O81" s="369"/>
      <c r="Q81" s="400"/>
    </row>
    <row r="82" spans="1:17" ht="19.7" customHeight="1">
      <c r="B82" s="370"/>
      <c r="C82" s="371"/>
      <c r="D82" s="372" t="s">
        <v>294</v>
      </c>
      <c r="E82" s="371"/>
      <c r="F82" s="372"/>
      <c r="G82" s="373">
        <v>45229</v>
      </c>
      <c r="H82" s="373">
        <v>45230</v>
      </c>
      <c r="I82" s="373">
        <v>45231</v>
      </c>
      <c r="J82" s="373">
        <v>45232</v>
      </c>
      <c r="K82" s="373">
        <v>45233</v>
      </c>
      <c r="L82" s="373">
        <v>45234</v>
      </c>
      <c r="M82" s="416">
        <v>45235</v>
      </c>
      <c r="N82" s="417" t="s">
        <v>295</v>
      </c>
      <c r="O82" s="376"/>
      <c r="Q82" s="400"/>
    </row>
    <row r="83" spans="1:17" s="386" customFormat="1" ht="20.100000000000001" customHeight="1">
      <c r="A83" s="347"/>
      <c r="B83" s="377" t="s">
        <v>361</v>
      </c>
      <c r="C83" s="378" t="s">
        <v>314</v>
      </c>
      <c r="D83" s="378" t="s">
        <v>362</v>
      </c>
      <c r="E83" s="419" t="s">
        <v>299</v>
      </c>
      <c r="F83" s="378" t="s">
        <v>341</v>
      </c>
      <c r="G83" s="379">
        <v>186.07</v>
      </c>
      <c r="H83" s="379">
        <v>186.07</v>
      </c>
      <c r="I83" s="379" t="s">
        <v>301</v>
      </c>
      <c r="J83" s="379">
        <v>186.07</v>
      </c>
      <c r="K83" s="380">
        <v>186.07</v>
      </c>
      <c r="L83" s="380" t="s">
        <v>301</v>
      </c>
      <c r="M83" s="381" t="s">
        <v>301</v>
      </c>
      <c r="N83" s="382">
        <v>186.07</v>
      </c>
      <c r="O83" s="383"/>
      <c r="P83" s="384"/>
      <c r="Q83" s="385"/>
    </row>
    <row r="84" spans="1:17" s="386" customFormat="1" ht="20.100000000000001" customHeight="1">
      <c r="A84" s="347"/>
      <c r="B84" s="377"/>
      <c r="C84" s="378" t="s">
        <v>318</v>
      </c>
      <c r="D84" s="378" t="s">
        <v>363</v>
      </c>
      <c r="E84" s="419" t="s">
        <v>299</v>
      </c>
      <c r="F84" s="378" t="s">
        <v>341</v>
      </c>
      <c r="G84" s="379">
        <v>172</v>
      </c>
      <c r="H84" s="379">
        <v>178</v>
      </c>
      <c r="I84" s="379" t="s">
        <v>301</v>
      </c>
      <c r="J84" s="379">
        <v>172</v>
      </c>
      <c r="K84" s="380">
        <v>180</v>
      </c>
      <c r="L84" s="380" t="s">
        <v>301</v>
      </c>
      <c r="M84" s="381" t="s">
        <v>301</v>
      </c>
      <c r="N84" s="382">
        <v>175.96</v>
      </c>
      <c r="O84" s="383"/>
      <c r="P84" s="384"/>
      <c r="Q84" s="385"/>
    </row>
    <row r="85" spans="1:17" s="386" customFormat="1" ht="20.100000000000001" customHeight="1">
      <c r="A85" s="347"/>
      <c r="B85" s="377"/>
      <c r="C85" s="378" t="s">
        <v>318</v>
      </c>
      <c r="D85" s="378" t="s">
        <v>364</v>
      </c>
      <c r="E85" s="419" t="s">
        <v>299</v>
      </c>
      <c r="F85" s="378" t="s">
        <v>341</v>
      </c>
      <c r="G85" s="379">
        <v>185</v>
      </c>
      <c r="H85" s="379">
        <v>184</v>
      </c>
      <c r="I85" s="379" t="s">
        <v>301</v>
      </c>
      <c r="J85" s="379">
        <v>182</v>
      </c>
      <c r="K85" s="380">
        <v>184</v>
      </c>
      <c r="L85" s="380" t="s">
        <v>301</v>
      </c>
      <c r="M85" s="381" t="s">
        <v>301</v>
      </c>
      <c r="N85" s="382">
        <v>183.77</v>
      </c>
      <c r="O85" s="383"/>
      <c r="P85" s="384"/>
      <c r="Q85" s="385"/>
    </row>
    <row r="86" spans="1:17" s="386" customFormat="1" ht="20.100000000000001" customHeight="1">
      <c r="A86" s="347"/>
      <c r="B86" s="377"/>
      <c r="C86" s="378" t="s">
        <v>314</v>
      </c>
      <c r="D86" s="378" t="s">
        <v>365</v>
      </c>
      <c r="E86" s="419" t="s">
        <v>299</v>
      </c>
      <c r="F86" s="378" t="s">
        <v>341</v>
      </c>
      <c r="G86" s="379">
        <v>173</v>
      </c>
      <c r="H86" s="379">
        <v>173</v>
      </c>
      <c r="I86" s="379" t="s">
        <v>301</v>
      </c>
      <c r="J86" s="379">
        <v>173</v>
      </c>
      <c r="K86" s="380">
        <v>173</v>
      </c>
      <c r="L86" s="380" t="s">
        <v>301</v>
      </c>
      <c r="M86" s="381" t="s">
        <v>301</v>
      </c>
      <c r="N86" s="382">
        <v>173</v>
      </c>
      <c r="O86" s="383"/>
      <c r="P86" s="384"/>
      <c r="Q86" s="385"/>
    </row>
    <row r="87" spans="1:17" s="386" customFormat="1" ht="20.100000000000001" customHeight="1">
      <c r="A87" s="347"/>
      <c r="B87" s="377"/>
      <c r="C87" s="378" t="s">
        <v>314</v>
      </c>
      <c r="D87" s="378" t="s">
        <v>366</v>
      </c>
      <c r="E87" s="419" t="s">
        <v>299</v>
      </c>
      <c r="F87" s="378" t="s">
        <v>341</v>
      </c>
      <c r="G87" s="379">
        <v>214.6</v>
      </c>
      <c r="H87" s="379">
        <v>214.6</v>
      </c>
      <c r="I87" s="379" t="s">
        <v>301</v>
      </c>
      <c r="J87" s="379">
        <v>214.6</v>
      </c>
      <c r="K87" s="380">
        <v>214.6</v>
      </c>
      <c r="L87" s="380" t="s">
        <v>301</v>
      </c>
      <c r="M87" s="381" t="s">
        <v>301</v>
      </c>
      <c r="N87" s="382">
        <v>214.6</v>
      </c>
      <c r="O87" s="383"/>
      <c r="P87" s="384"/>
      <c r="Q87" s="385"/>
    </row>
    <row r="88" spans="1:17" s="386" customFormat="1" ht="20.100000000000001" customHeight="1">
      <c r="A88" s="347"/>
      <c r="B88" s="377"/>
      <c r="C88" s="378" t="s">
        <v>314</v>
      </c>
      <c r="D88" s="378" t="s">
        <v>367</v>
      </c>
      <c r="E88" s="419" t="s">
        <v>299</v>
      </c>
      <c r="F88" s="378" t="s">
        <v>341</v>
      </c>
      <c r="G88" s="379">
        <v>155.83000000000001</v>
      </c>
      <c r="H88" s="379">
        <v>155.83000000000001</v>
      </c>
      <c r="I88" s="379" t="s">
        <v>301</v>
      </c>
      <c r="J88" s="379">
        <v>155.83000000000001</v>
      </c>
      <c r="K88" s="380">
        <v>155.83000000000001</v>
      </c>
      <c r="L88" s="380" t="s">
        <v>301</v>
      </c>
      <c r="M88" s="381" t="s">
        <v>301</v>
      </c>
      <c r="N88" s="382">
        <v>155.83000000000001</v>
      </c>
      <c r="O88" s="383"/>
      <c r="P88" s="384"/>
      <c r="Q88" s="385"/>
    </row>
    <row r="89" spans="1:17" s="386" customFormat="1" ht="20.100000000000001" customHeight="1" thickBot="1">
      <c r="A89" s="347"/>
      <c r="B89" s="389"/>
      <c r="C89" s="390" t="s">
        <v>314</v>
      </c>
      <c r="D89" s="390" t="s">
        <v>368</v>
      </c>
      <c r="E89" s="390" t="s">
        <v>299</v>
      </c>
      <c r="F89" s="390" t="s">
        <v>341</v>
      </c>
      <c r="G89" s="392">
        <v>189</v>
      </c>
      <c r="H89" s="392">
        <v>189</v>
      </c>
      <c r="I89" s="392" t="s">
        <v>301</v>
      </c>
      <c r="J89" s="392">
        <v>189</v>
      </c>
      <c r="K89" s="392">
        <v>189</v>
      </c>
      <c r="L89" s="392" t="s">
        <v>301</v>
      </c>
      <c r="M89" s="393" t="s">
        <v>301</v>
      </c>
      <c r="N89" s="394">
        <v>189</v>
      </c>
      <c r="O89" s="384"/>
      <c r="P89" s="384"/>
      <c r="Q89" s="385"/>
    </row>
    <row r="90" spans="1:17">
      <c r="N90" s="127" t="s">
        <v>77</v>
      </c>
    </row>
  </sheetData>
  <mergeCells count="5">
    <mergeCell ref="B4:N4"/>
    <mergeCell ref="B5:N5"/>
    <mergeCell ref="B6:N6"/>
    <mergeCell ref="B7:N7"/>
    <mergeCell ref="B8:N8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43" orientation="portrait" r:id="rId1"/>
  <headerFooter scaleWithDoc="0" alignWithMargins="0">
    <oddHeader>&amp;R&amp;"Verdana,Normal"&amp;8 14</oddHeader>
    <oddFooter>&amp;R&amp;"Verdana,Cursiva"&amp;8Subdirección General de Análisis, Coordinación y Estadística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15E263-E7E5-4C0A-9401-99F8DCA98F95}">
  <sheetPr>
    <pageSetUpPr fitToPage="1"/>
  </sheetPr>
  <dimension ref="A1:J46"/>
  <sheetViews>
    <sheetView showGridLines="0" zoomScaleNormal="100" zoomScaleSheetLayoutView="90" workbookViewId="0"/>
  </sheetViews>
  <sheetFormatPr baseColWidth="10" defaultColWidth="12.5703125" defaultRowHeight="15.75"/>
  <cols>
    <col min="1" max="1" width="2.7109375" style="420" customWidth="1"/>
    <col min="2" max="2" width="19.5703125" style="421" customWidth="1"/>
    <col min="3" max="3" width="15.7109375" style="421" customWidth="1"/>
    <col min="4" max="4" width="42" style="421" customWidth="1"/>
    <col min="5" max="5" width="7.7109375" style="421" customWidth="1"/>
    <col min="6" max="6" width="21.7109375" style="421" customWidth="1"/>
    <col min="7" max="7" width="60.7109375" style="421" customWidth="1"/>
    <col min="8" max="8" width="3.140625" style="349" customWidth="1"/>
    <col min="9" max="9" width="8.28515625" style="349" customWidth="1"/>
    <col min="10" max="10" width="10.140625" style="349" customWidth="1"/>
    <col min="11" max="11" width="12.5703125" style="349"/>
    <col min="12" max="13" width="14.7109375" style="349" bestFit="1" customWidth="1"/>
    <col min="14" max="14" width="12.85546875" style="349" bestFit="1" customWidth="1"/>
    <col min="15" max="16384" width="12.5703125" style="349"/>
  </cols>
  <sheetData>
    <row r="1" spans="1:10" ht="11.25" customHeight="1"/>
    <row r="2" spans="1:10">
      <c r="G2" s="352"/>
      <c r="H2" s="353"/>
    </row>
    <row r="3" spans="1:10" ht="8.25" customHeight="1">
      <c r="H3" s="353"/>
    </row>
    <row r="4" spans="1:10" ht="1.5" customHeight="1" thickBot="1">
      <c r="H4" s="353"/>
    </row>
    <row r="5" spans="1:10" ht="26.25" customHeight="1" thickBot="1">
      <c r="B5" s="702" t="s">
        <v>369</v>
      </c>
      <c r="C5" s="703"/>
      <c r="D5" s="703"/>
      <c r="E5" s="703"/>
      <c r="F5" s="703"/>
      <c r="G5" s="704"/>
      <c r="H5" s="354"/>
    </row>
    <row r="6" spans="1:10" ht="15" customHeight="1">
      <c r="B6" s="705"/>
      <c r="C6" s="705"/>
      <c r="D6" s="705"/>
      <c r="E6" s="705"/>
      <c r="F6" s="705"/>
      <c r="G6" s="705"/>
      <c r="H6" s="356"/>
    </row>
    <row r="7" spans="1:10" ht="33.6" customHeight="1">
      <c r="B7" s="706" t="s">
        <v>370</v>
      </c>
      <c r="C7" s="706"/>
      <c r="D7" s="706"/>
      <c r="E7" s="706"/>
      <c r="F7" s="706"/>
      <c r="G7" s="706"/>
      <c r="H7" s="356"/>
    </row>
    <row r="8" spans="1:10" ht="27" customHeight="1">
      <c r="B8" s="707" t="s">
        <v>371</v>
      </c>
      <c r="C8" s="708"/>
      <c r="D8" s="708"/>
      <c r="E8" s="708"/>
      <c r="F8" s="708"/>
      <c r="G8" s="708"/>
      <c r="H8" s="356"/>
    </row>
    <row r="9" spans="1:10" ht="17.25" customHeight="1">
      <c r="A9" s="424"/>
      <c r="B9" s="701" t="s">
        <v>287</v>
      </c>
      <c r="C9" s="701"/>
      <c r="D9" s="701"/>
      <c r="E9" s="701"/>
      <c r="F9" s="701"/>
      <c r="G9" s="701"/>
      <c r="H9" s="426"/>
      <c r="J9" s="427"/>
    </row>
    <row r="10" spans="1:10" ht="3.75" customHeight="1" thickBot="1">
      <c r="B10" s="422"/>
    </row>
    <row r="11" spans="1:10" ht="30" customHeight="1">
      <c r="B11" s="361" t="s">
        <v>241</v>
      </c>
      <c r="C11" s="362" t="s">
        <v>288</v>
      </c>
      <c r="D11" s="363" t="s">
        <v>289</v>
      </c>
      <c r="E11" s="362" t="s">
        <v>290</v>
      </c>
      <c r="F11" s="363" t="s">
        <v>291</v>
      </c>
      <c r="G11" s="428" t="s">
        <v>372</v>
      </c>
      <c r="H11" s="369"/>
    </row>
    <row r="12" spans="1:10" ht="30" customHeight="1">
      <c r="B12" s="370"/>
      <c r="C12" s="371"/>
      <c r="D12" s="429" t="s">
        <v>294</v>
      </c>
      <c r="E12" s="371"/>
      <c r="F12" s="372"/>
      <c r="G12" s="430" t="s">
        <v>373</v>
      </c>
      <c r="H12" s="376"/>
    </row>
    <row r="13" spans="1:10" s="436" customFormat="1" ht="30" customHeight="1">
      <c r="A13" s="431"/>
      <c r="B13" s="388" t="s">
        <v>296</v>
      </c>
      <c r="C13" s="419" t="s">
        <v>374</v>
      </c>
      <c r="D13" s="419" t="s">
        <v>310</v>
      </c>
      <c r="E13" s="419" t="s">
        <v>299</v>
      </c>
      <c r="F13" s="432" t="s">
        <v>300</v>
      </c>
      <c r="G13" s="433">
        <v>114.32</v>
      </c>
      <c r="H13" s="384"/>
      <c r="I13" s="434"/>
      <c r="J13" s="435"/>
    </row>
    <row r="14" spans="1:10" s="436" customFormat="1" ht="30" customHeight="1">
      <c r="A14" s="431"/>
      <c r="B14" s="388" t="s">
        <v>313</v>
      </c>
      <c r="C14" s="419" t="s">
        <v>374</v>
      </c>
      <c r="D14" s="419" t="s">
        <v>310</v>
      </c>
      <c r="E14" s="419" t="s">
        <v>299</v>
      </c>
      <c r="F14" s="437" t="s">
        <v>316</v>
      </c>
      <c r="G14" s="433">
        <v>124.5</v>
      </c>
      <c r="H14" s="384"/>
      <c r="I14" s="434"/>
      <c r="J14" s="435"/>
    </row>
    <row r="15" spans="1:10" s="436" customFormat="1" ht="30" customHeight="1">
      <c r="A15" s="431"/>
      <c r="B15" s="388" t="s">
        <v>319</v>
      </c>
      <c r="C15" s="419" t="s">
        <v>374</v>
      </c>
      <c r="D15" s="419" t="s">
        <v>310</v>
      </c>
      <c r="E15" s="419" t="s">
        <v>299</v>
      </c>
      <c r="F15" s="437" t="s">
        <v>321</v>
      </c>
      <c r="G15" s="433">
        <v>130</v>
      </c>
      <c r="H15" s="384"/>
      <c r="I15" s="434"/>
      <c r="J15" s="435"/>
    </row>
    <row r="16" spans="1:10" s="386" customFormat="1" ht="30" customHeight="1">
      <c r="A16" s="420"/>
      <c r="B16" s="438" t="s">
        <v>322</v>
      </c>
      <c r="C16" s="439" t="s">
        <v>374</v>
      </c>
      <c r="D16" s="439" t="s">
        <v>323</v>
      </c>
      <c r="E16" s="439" t="s">
        <v>299</v>
      </c>
      <c r="F16" s="432" t="s">
        <v>324</v>
      </c>
      <c r="G16" s="440">
        <v>100</v>
      </c>
      <c r="H16" s="384"/>
      <c r="I16" s="434"/>
      <c r="J16" s="435"/>
    </row>
    <row r="17" spans="1:10" s="386" customFormat="1" ht="30" customHeight="1">
      <c r="A17" s="420"/>
      <c r="B17" s="441"/>
      <c r="C17" s="439" t="s">
        <v>374</v>
      </c>
      <c r="D17" s="439" t="s">
        <v>325</v>
      </c>
      <c r="E17" s="439" t="s">
        <v>299</v>
      </c>
      <c r="F17" s="432" t="s">
        <v>324</v>
      </c>
      <c r="G17" s="440">
        <v>92.08</v>
      </c>
      <c r="H17" s="384"/>
      <c r="I17" s="434"/>
      <c r="J17" s="435"/>
    </row>
    <row r="18" spans="1:10" s="436" customFormat="1" ht="30" customHeight="1" thickBot="1">
      <c r="A18" s="431"/>
      <c r="B18" s="389" t="s">
        <v>326</v>
      </c>
      <c r="C18" s="390" t="s">
        <v>374</v>
      </c>
      <c r="D18" s="390" t="s">
        <v>310</v>
      </c>
      <c r="E18" s="390" t="s">
        <v>299</v>
      </c>
      <c r="F18" s="391" t="s">
        <v>300</v>
      </c>
      <c r="G18" s="442">
        <v>87.48</v>
      </c>
      <c r="H18" s="384"/>
      <c r="I18" s="434"/>
      <c r="J18" s="435"/>
    </row>
    <row r="19" spans="1:10" ht="21" customHeight="1">
      <c r="B19" s="404"/>
      <c r="C19" s="350"/>
      <c r="D19" s="404"/>
      <c r="E19" s="350"/>
      <c r="F19" s="350"/>
      <c r="G19" s="350"/>
      <c r="H19" s="407"/>
    </row>
    <row r="20" spans="1:10" ht="17.25" customHeight="1">
      <c r="A20" s="424"/>
      <c r="B20" s="701" t="s">
        <v>328</v>
      </c>
      <c r="C20" s="701"/>
      <c r="D20" s="701"/>
      <c r="E20" s="701"/>
      <c r="F20" s="701"/>
      <c r="G20" s="701"/>
      <c r="H20" s="426"/>
      <c r="J20" s="427"/>
    </row>
    <row r="21" spans="1:10" s="386" customFormat="1" ht="4.5" customHeight="1" thickBot="1">
      <c r="A21" s="420"/>
      <c r="B21" s="395"/>
      <c r="C21" s="443"/>
      <c r="D21" s="443"/>
      <c r="E21" s="443"/>
      <c r="F21" s="443"/>
      <c r="G21" s="443"/>
    </row>
    <row r="22" spans="1:10" s="386" customFormat="1" ht="30" customHeight="1">
      <c r="A22" s="420"/>
      <c r="B22" s="444" t="s">
        <v>241</v>
      </c>
      <c r="C22" s="445" t="s">
        <v>288</v>
      </c>
      <c r="D22" s="446" t="s">
        <v>289</v>
      </c>
      <c r="E22" s="445" t="s">
        <v>290</v>
      </c>
      <c r="F22" s="446" t="s">
        <v>291</v>
      </c>
      <c r="G22" s="447" t="s">
        <v>372</v>
      </c>
      <c r="H22" s="448"/>
    </row>
    <row r="23" spans="1:10" s="386" customFormat="1" ht="30" customHeight="1">
      <c r="A23" s="420"/>
      <c r="B23" s="449"/>
      <c r="C23" s="450"/>
      <c r="D23" s="429" t="s">
        <v>294</v>
      </c>
      <c r="E23" s="450"/>
      <c r="F23" s="429" t="s">
        <v>375</v>
      </c>
      <c r="G23" s="430" t="s">
        <v>373</v>
      </c>
      <c r="H23" s="451"/>
    </row>
    <row r="24" spans="1:10" s="386" customFormat="1" ht="30" customHeight="1">
      <c r="A24" s="420"/>
      <c r="B24" s="438" t="s">
        <v>329</v>
      </c>
      <c r="C24" s="439" t="s">
        <v>374</v>
      </c>
      <c r="D24" s="439" t="s">
        <v>331</v>
      </c>
      <c r="E24" s="439" t="s">
        <v>299</v>
      </c>
      <c r="F24" s="432" t="s">
        <v>332</v>
      </c>
      <c r="G24" s="440">
        <v>139.38</v>
      </c>
      <c r="H24" s="384"/>
      <c r="I24" s="434"/>
      <c r="J24" s="435"/>
    </row>
    <row r="25" spans="1:10" s="386" customFormat="1" ht="30" customHeight="1">
      <c r="A25" s="420"/>
      <c r="B25" s="452"/>
      <c r="C25" s="439" t="s">
        <v>374</v>
      </c>
      <c r="D25" s="439" t="s">
        <v>334</v>
      </c>
      <c r="E25" s="439" t="s">
        <v>299</v>
      </c>
      <c r="F25" s="432" t="s">
        <v>332</v>
      </c>
      <c r="G25" s="440">
        <v>105.07</v>
      </c>
      <c r="H25" s="384"/>
      <c r="I25" s="434"/>
      <c r="J25" s="435"/>
    </row>
    <row r="26" spans="1:10" s="386" customFormat="1" ht="30" customHeight="1">
      <c r="A26" s="420"/>
      <c r="B26" s="452"/>
      <c r="C26" s="439" t="s">
        <v>374</v>
      </c>
      <c r="D26" s="439" t="s">
        <v>376</v>
      </c>
      <c r="E26" s="439" t="s">
        <v>299</v>
      </c>
      <c r="F26" s="432" t="s">
        <v>377</v>
      </c>
      <c r="G26" s="440">
        <v>108.46</v>
      </c>
      <c r="H26" s="384"/>
      <c r="I26" s="434"/>
      <c r="J26" s="435"/>
    </row>
    <row r="27" spans="1:10" s="386" customFormat="1" ht="30" customHeight="1">
      <c r="A27" s="420"/>
      <c r="B27" s="452"/>
      <c r="C27" s="439" t="s">
        <v>374</v>
      </c>
      <c r="D27" s="439" t="s">
        <v>340</v>
      </c>
      <c r="E27" s="439" t="s">
        <v>299</v>
      </c>
      <c r="F27" s="432" t="s">
        <v>377</v>
      </c>
      <c r="G27" s="440">
        <v>96.83</v>
      </c>
      <c r="H27" s="384"/>
      <c r="I27" s="434"/>
      <c r="J27" s="435"/>
    </row>
    <row r="28" spans="1:10" s="386" customFormat="1" ht="30" customHeight="1">
      <c r="A28" s="420"/>
      <c r="B28" s="441"/>
      <c r="C28" s="439" t="s">
        <v>374</v>
      </c>
      <c r="D28" s="439" t="s">
        <v>378</v>
      </c>
      <c r="E28" s="439" t="s">
        <v>299</v>
      </c>
      <c r="F28" s="432" t="s">
        <v>377</v>
      </c>
      <c r="G28" s="440">
        <v>108.98</v>
      </c>
      <c r="H28" s="384"/>
      <c r="I28" s="434"/>
      <c r="J28" s="435"/>
    </row>
    <row r="29" spans="1:10" s="386" customFormat="1" ht="30" customHeight="1">
      <c r="A29" s="420"/>
      <c r="B29" s="438" t="s">
        <v>344</v>
      </c>
      <c r="C29" s="439" t="s">
        <v>374</v>
      </c>
      <c r="D29" s="439" t="s">
        <v>345</v>
      </c>
      <c r="E29" s="439" t="s">
        <v>299</v>
      </c>
      <c r="F29" s="432" t="s">
        <v>346</v>
      </c>
      <c r="G29" s="440">
        <v>104.75</v>
      </c>
      <c r="H29" s="384"/>
      <c r="I29" s="434"/>
      <c r="J29" s="435"/>
    </row>
    <row r="30" spans="1:10" s="436" customFormat="1" ht="30" customHeight="1" thickBot="1">
      <c r="A30" s="431"/>
      <c r="B30" s="389"/>
      <c r="C30" s="390" t="s">
        <v>374</v>
      </c>
      <c r="D30" s="390" t="s">
        <v>348</v>
      </c>
      <c r="E30" s="390" t="s">
        <v>299</v>
      </c>
      <c r="F30" s="391" t="s">
        <v>349</v>
      </c>
      <c r="G30" s="442">
        <v>115.42</v>
      </c>
      <c r="H30" s="384"/>
      <c r="I30" s="434"/>
      <c r="J30" s="435"/>
    </row>
    <row r="31" spans="1:10" ht="21" customHeight="1">
      <c r="B31" s="404"/>
      <c r="C31" s="350"/>
      <c r="D31" s="404"/>
      <c r="E31" s="350"/>
      <c r="F31" s="350"/>
      <c r="G31" s="350"/>
      <c r="H31" s="407"/>
    </row>
    <row r="32" spans="1:10" ht="17.25" customHeight="1">
      <c r="A32" s="424"/>
      <c r="B32" s="701" t="s">
        <v>352</v>
      </c>
      <c r="C32" s="701"/>
      <c r="D32" s="701"/>
      <c r="E32" s="701"/>
      <c r="F32" s="701"/>
      <c r="G32" s="701"/>
      <c r="H32" s="426"/>
      <c r="J32" s="427"/>
    </row>
    <row r="33" spans="1:10" s="386" customFormat="1" ht="4.5" customHeight="1" thickBot="1">
      <c r="A33" s="420"/>
      <c r="B33" s="395"/>
      <c r="C33" s="443"/>
      <c r="D33" s="443"/>
      <c r="E33" s="443"/>
      <c r="F33" s="443"/>
      <c r="G33" s="443"/>
    </row>
    <row r="34" spans="1:10" s="386" customFormat="1" ht="30" customHeight="1">
      <c r="A34" s="453"/>
      <c r="B34" s="444" t="s">
        <v>241</v>
      </c>
      <c r="C34" s="445" t="s">
        <v>288</v>
      </c>
      <c r="D34" s="446" t="s">
        <v>289</v>
      </c>
      <c r="E34" s="445" t="s">
        <v>290</v>
      </c>
      <c r="F34" s="446" t="s">
        <v>291</v>
      </c>
      <c r="G34" s="447" t="s">
        <v>372</v>
      </c>
      <c r="H34" s="454"/>
      <c r="I34" s="455"/>
      <c r="J34" s="455"/>
    </row>
    <row r="35" spans="1:10" s="386" customFormat="1" ht="30" customHeight="1">
      <c r="A35" s="453"/>
      <c r="B35" s="449"/>
      <c r="C35" s="450"/>
      <c r="D35" s="429" t="s">
        <v>294</v>
      </c>
      <c r="E35" s="450"/>
      <c r="F35" s="429"/>
      <c r="G35" s="430" t="s">
        <v>373</v>
      </c>
      <c r="H35" s="456"/>
      <c r="I35" s="455"/>
      <c r="J35" s="455"/>
    </row>
    <row r="36" spans="1:10" s="386" customFormat="1" ht="30" customHeight="1">
      <c r="A36" s="420"/>
      <c r="B36" s="457" t="s">
        <v>353</v>
      </c>
      <c r="C36" s="439" t="s">
        <v>374</v>
      </c>
      <c r="D36" s="439" t="s">
        <v>354</v>
      </c>
      <c r="E36" s="439" t="s">
        <v>341</v>
      </c>
      <c r="F36" s="432" t="s">
        <v>355</v>
      </c>
      <c r="G36" s="440">
        <v>145.66999999999999</v>
      </c>
      <c r="H36" s="384"/>
      <c r="I36" s="434"/>
      <c r="J36" s="435"/>
    </row>
    <row r="37" spans="1:10" s="436" customFormat="1" ht="30" customHeight="1" thickBot="1">
      <c r="A37" s="431"/>
      <c r="B37" s="389" t="s">
        <v>356</v>
      </c>
      <c r="C37" s="390" t="s">
        <v>374</v>
      </c>
      <c r="D37" s="390" t="s">
        <v>358</v>
      </c>
      <c r="E37" s="390" t="s">
        <v>299</v>
      </c>
      <c r="F37" s="391" t="s">
        <v>359</v>
      </c>
      <c r="G37" s="442">
        <v>111.75</v>
      </c>
      <c r="H37" s="384"/>
      <c r="I37" s="434"/>
      <c r="J37" s="435"/>
    </row>
    <row r="38" spans="1:10" ht="21" customHeight="1"/>
    <row r="39" spans="1:10" ht="17.25" customHeight="1">
      <c r="A39" s="424"/>
      <c r="B39" s="701" t="s">
        <v>360</v>
      </c>
      <c r="C39" s="701"/>
      <c r="D39" s="701"/>
      <c r="E39" s="701"/>
      <c r="F39" s="701"/>
      <c r="G39" s="701"/>
      <c r="H39" s="426"/>
      <c r="J39" s="427"/>
    </row>
    <row r="40" spans="1:10" s="386" customFormat="1" ht="5.25" customHeight="1" thickBot="1">
      <c r="A40" s="420"/>
      <c r="B40" s="395"/>
      <c r="C40" s="443"/>
      <c r="D40" s="443"/>
      <c r="E40" s="443"/>
      <c r="F40" s="443"/>
      <c r="G40" s="443"/>
    </row>
    <row r="41" spans="1:10" s="386" customFormat="1" ht="30" customHeight="1">
      <c r="A41" s="420"/>
      <c r="B41" s="444" t="s">
        <v>241</v>
      </c>
      <c r="C41" s="445" t="s">
        <v>288</v>
      </c>
      <c r="D41" s="446" t="s">
        <v>289</v>
      </c>
      <c r="E41" s="445" t="s">
        <v>290</v>
      </c>
      <c r="F41" s="446" t="s">
        <v>291</v>
      </c>
      <c r="G41" s="447" t="s">
        <v>372</v>
      </c>
      <c r="H41" s="448"/>
    </row>
    <row r="42" spans="1:10" s="386" customFormat="1" ht="30" customHeight="1">
      <c r="A42" s="420"/>
      <c r="B42" s="449"/>
      <c r="C42" s="450"/>
      <c r="D42" s="429" t="s">
        <v>294</v>
      </c>
      <c r="E42" s="450"/>
      <c r="F42" s="429"/>
      <c r="G42" s="430" t="s">
        <v>373</v>
      </c>
      <c r="H42" s="451"/>
    </row>
    <row r="43" spans="1:10" s="386" customFormat="1" ht="30" customHeight="1">
      <c r="A43" s="420"/>
      <c r="B43" s="438" t="s">
        <v>361</v>
      </c>
      <c r="C43" s="439" t="s">
        <v>374</v>
      </c>
      <c r="D43" s="439" t="s">
        <v>379</v>
      </c>
      <c r="E43" s="439" t="s">
        <v>341</v>
      </c>
      <c r="F43" s="432" t="s">
        <v>341</v>
      </c>
      <c r="G43" s="440">
        <v>170.53</v>
      </c>
      <c r="H43" s="384"/>
      <c r="I43" s="434"/>
      <c r="J43" s="435"/>
    </row>
    <row r="44" spans="1:10" s="386" customFormat="1" ht="30" customHeight="1" thickBot="1">
      <c r="A44" s="420"/>
      <c r="B44" s="389"/>
      <c r="C44" s="390" t="s">
        <v>374</v>
      </c>
      <c r="D44" s="390" t="s">
        <v>380</v>
      </c>
      <c r="E44" s="390" t="s">
        <v>341</v>
      </c>
      <c r="F44" s="390" t="s">
        <v>341</v>
      </c>
      <c r="G44" s="442">
        <v>186.09</v>
      </c>
      <c r="H44" s="384"/>
      <c r="I44" s="434"/>
      <c r="J44" s="435"/>
    </row>
    <row r="45" spans="1:10">
      <c r="G45" s="127" t="s">
        <v>77</v>
      </c>
    </row>
    <row r="46" spans="1:10" ht="21" customHeight="1">
      <c r="B46" s="404"/>
      <c r="C46" s="350"/>
      <c r="D46" s="404"/>
      <c r="E46" s="350"/>
      <c r="F46" s="350"/>
      <c r="G46" s="350"/>
      <c r="H46" s="407"/>
    </row>
  </sheetData>
  <mergeCells count="8">
    <mergeCell ref="B32:G32"/>
    <mergeCell ref="B39:G39"/>
    <mergeCell ref="B5:G5"/>
    <mergeCell ref="B6:G6"/>
    <mergeCell ref="B7:G7"/>
    <mergeCell ref="B8:G8"/>
    <mergeCell ref="B9:G9"/>
    <mergeCell ref="B20:G20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52" orientation="portrait" r:id="rId1"/>
  <headerFooter scaleWithDoc="0" alignWithMargins="0">
    <oddHeader>&amp;R&amp;"Verdana,Normal"&amp;8 15</oddHeader>
    <oddFooter>&amp;R&amp;"Verdana,Cursiva"&amp;8Subdirección General de Análisis, Coordinación y Estadística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D148D0E-B270-4230-9130-87E540174961}">
  <sheetPr>
    <pageSetUpPr fitToPage="1"/>
  </sheetPr>
  <dimension ref="A1:R116"/>
  <sheetViews>
    <sheetView zoomScaleNormal="100" zoomScaleSheetLayoutView="75" workbookViewId="0"/>
  </sheetViews>
  <sheetFormatPr baseColWidth="10" defaultColWidth="12.5703125" defaultRowHeight="16.350000000000001" customHeight="1"/>
  <cols>
    <col min="1" max="1" width="2.7109375" style="458" customWidth="1"/>
    <col min="2" max="2" width="19.28515625" style="459" customWidth="1"/>
    <col min="3" max="3" width="13.5703125" style="459" bestFit="1" customWidth="1"/>
    <col min="4" max="4" width="32.28515625" style="459" customWidth="1"/>
    <col min="5" max="5" width="11.7109375" style="459" customWidth="1"/>
    <col min="6" max="6" width="14.42578125" style="459" customWidth="1"/>
    <col min="7" max="14" width="15.7109375" style="459" customWidth="1"/>
    <col min="15" max="15" width="1.140625" style="349" customWidth="1"/>
    <col min="16" max="16" width="9.28515625" style="349" customWidth="1"/>
    <col min="17" max="17" width="12.5703125" style="349"/>
    <col min="18" max="18" width="10.85546875" style="349" bestFit="1" customWidth="1"/>
    <col min="19" max="16384" width="12.5703125" style="349"/>
  </cols>
  <sheetData>
    <row r="1" spans="1:18" ht="9.75" customHeight="1"/>
    <row r="2" spans="1:18" ht="6.75" customHeight="1">
      <c r="B2" s="460"/>
      <c r="C2" s="460"/>
      <c r="D2" s="460"/>
      <c r="E2" s="460"/>
      <c r="F2" s="460"/>
      <c r="G2" s="460"/>
      <c r="K2" s="352"/>
      <c r="L2" s="352"/>
      <c r="M2" s="352"/>
      <c r="N2" s="352"/>
    </row>
    <row r="3" spans="1:18" ht="3.75" customHeight="1">
      <c r="B3" s="460"/>
      <c r="C3" s="460"/>
      <c r="D3" s="460"/>
      <c r="E3" s="460"/>
      <c r="F3" s="460"/>
      <c r="G3" s="460"/>
    </row>
    <row r="4" spans="1:18" ht="29.25" customHeight="1" thickBot="1">
      <c r="B4" s="693" t="s">
        <v>381</v>
      </c>
      <c r="C4" s="693"/>
      <c r="D4" s="693"/>
      <c r="E4" s="693"/>
      <c r="F4" s="693"/>
      <c r="G4" s="693"/>
      <c r="H4" s="693"/>
      <c r="I4" s="693"/>
      <c r="J4" s="693"/>
      <c r="K4" s="693"/>
      <c r="L4" s="693"/>
      <c r="M4" s="693"/>
      <c r="N4" s="693"/>
    </row>
    <row r="5" spans="1:18" ht="16.350000000000001" customHeight="1">
      <c r="B5" s="694" t="s">
        <v>382</v>
      </c>
      <c r="C5" s="695"/>
      <c r="D5" s="695"/>
      <c r="E5" s="695"/>
      <c r="F5" s="695"/>
      <c r="G5" s="695"/>
      <c r="H5" s="695"/>
      <c r="I5" s="695"/>
      <c r="J5" s="695"/>
      <c r="K5" s="695"/>
      <c r="L5" s="695"/>
      <c r="M5" s="695"/>
      <c r="N5" s="696"/>
    </row>
    <row r="6" spans="1:18" ht="16.350000000000001" customHeight="1" thickBot="1">
      <c r="B6" s="697" t="s">
        <v>285</v>
      </c>
      <c r="C6" s="698"/>
      <c r="D6" s="698"/>
      <c r="E6" s="698"/>
      <c r="F6" s="698"/>
      <c r="G6" s="698"/>
      <c r="H6" s="698"/>
      <c r="I6" s="698"/>
      <c r="J6" s="698"/>
      <c r="K6" s="698"/>
      <c r="L6" s="698"/>
      <c r="M6" s="698"/>
      <c r="N6" s="699"/>
    </row>
    <row r="7" spans="1:18" ht="16.350000000000001" customHeight="1">
      <c r="B7" s="705"/>
      <c r="C7" s="705"/>
      <c r="D7" s="705"/>
      <c r="E7" s="705"/>
      <c r="F7" s="705"/>
      <c r="G7" s="705"/>
      <c r="H7" s="705"/>
      <c r="I7" s="705"/>
      <c r="J7" s="705"/>
      <c r="K7" s="705"/>
      <c r="L7" s="705"/>
      <c r="M7" s="705"/>
      <c r="N7" s="705"/>
      <c r="Q7" s="348"/>
    </row>
    <row r="8" spans="1:18" ht="16.350000000000001" customHeight="1">
      <c r="B8" s="700" t="s">
        <v>286</v>
      </c>
      <c r="C8" s="700"/>
      <c r="D8" s="700"/>
      <c r="E8" s="700"/>
      <c r="F8" s="700"/>
      <c r="G8" s="700"/>
      <c r="H8" s="700"/>
      <c r="I8" s="700"/>
      <c r="J8" s="700"/>
      <c r="K8" s="700"/>
      <c r="L8" s="700"/>
      <c r="M8" s="700"/>
      <c r="N8" s="700"/>
    </row>
    <row r="9" spans="1:18" ht="24.75" customHeight="1">
      <c r="A9" s="347"/>
      <c r="B9" s="358" t="s">
        <v>108</v>
      </c>
      <c r="C9" s="358"/>
      <c r="D9" s="358"/>
      <c r="E9" s="358"/>
      <c r="F9" s="358"/>
      <c r="G9" s="358"/>
      <c r="H9" s="358"/>
      <c r="I9" s="358"/>
      <c r="J9" s="358"/>
      <c r="K9" s="358"/>
      <c r="L9" s="358"/>
      <c r="M9" s="358"/>
      <c r="N9" s="358"/>
      <c r="O9" s="356"/>
    </row>
    <row r="10" spans="1:18" ht="3" customHeight="1" thickBot="1"/>
    <row r="11" spans="1:18" ht="22.15" customHeight="1">
      <c r="B11" s="361" t="s">
        <v>241</v>
      </c>
      <c r="C11" s="362" t="s">
        <v>288</v>
      </c>
      <c r="D11" s="363" t="s">
        <v>289</v>
      </c>
      <c r="E11" s="362" t="s">
        <v>290</v>
      </c>
      <c r="F11" s="363" t="s">
        <v>291</v>
      </c>
      <c r="G11" s="364" t="s">
        <v>292</v>
      </c>
      <c r="H11" s="365"/>
      <c r="I11" s="366"/>
      <c r="J11" s="365" t="s">
        <v>293</v>
      </c>
      <c r="K11" s="365"/>
      <c r="L11" s="367"/>
      <c r="M11" s="367"/>
      <c r="N11" s="368"/>
    </row>
    <row r="12" spans="1:18" ht="16.350000000000001" customHeight="1">
      <c r="B12" s="370"/>
      <c r="C12" s="371"/>
      <c r="D12" s="372" t="s">
        <v>294</v>
      </c>
      <c r="E12" s="371"/>
      <c r="F12" s="372"/>
      <c r="G12" s="373">
        <v>45229</v>
      </c>
      <c r="H12" s="373">
        <v>45230</v>
      </c>
      <c r="I12" s="373">
        <v>45231</v>
      </c>
      <c r="J12" s="373">
        <v>45232</v>
      </c>
      <c r="K12" s="373">
        <v>45233</v>
      </c>
      <c r="L12" s="373">
        <v>45234</v>
      </c>
      <c r="M12" s="416">
        <v>45235</v>
      </c>
      <c r="N12" s="417" t="s">
        <v>295</v>
      </c>
    </row>
    <row r="13" spans="1:18" ht="20.100000000000001" customHeight="1">
      <c r="B13" s="461" t="s">
        <v>383</v>
      </c>
      <c r="C13" s="462" t="s">
        <v>384</v>
      </c>
      <c r="D13" s="462" t="s">
        <v>354</v>
      </c>
      <c r="E13" s="462" t="s">
        <v>341</v>
      </c>
      <c r="F13" s="462" t="s">
        <v>341</v>
      </c>
      <c r="G13" s="463">
        <v>175.83</v>
      </c>
      <c r="H13" s="463">
        <v>175.83</v>
      </c>
      <c r="I13" s="463" t="s">
        <v>301</v>
      </c>
      <c r="J13" s="463">
        <v>175.83</v>
      </c>
      <c r="K13" s="463">
        <v>175.83</v>
      </c>
      <c r="L13" s="463" t="s">
        <v>301</v>
      </c>
      <c r="M13" s="464" t="s">
        <v>301</v>
      </c>
      <c r="N13" s="465">
        <v>175.83</v>
      </c>
      <c r="P13" s="384"/>
      <c r="Q13" s="385"/>
      <c r="R13" s="400"/>
    </row>
    <row r="14" spans="1:18" ht="20.100000000000001" customHeight="1">
      <c r="B14" s="461"/>
      <c r="C14" s="462" t="s">
        <v>333</v>
      </c>
      <c r="D14" s="462" t="s">
        <v>354</v>
      </c>
      <c r="E14" s="462" t="s">
        <v>341</v>
      </c>
      <c r="F14" s="462" t="s">
        <v>341</v>
      </c>
      <c r="G14" s="463">
        <v>93</v>
      </c>
      <c r="H14" s="463">
        <v>93</v>
      </c>
      <c r="I14" s="463" t="s">
        <v>301</v>
      </c>
      <c r="J14" s="463">
        <v>93</v>
      </c>
      <c r="K14" s="463">
        <v>93</v>
      </c>
      <c r="L14" s="463" t="s">
        <v>301</v>
      </c>
      <c r="M14" s="464" t="s">
        <v>301</v>
      </c>
      <c r="N14" s="465">
        <v>93</v>
      </c>
      <c r="P14" s="384"/>
      <c r="Q14" s="385"/>
      <c r="R14" s="400"/>
    </row>
    <row r="15" spans="1:18" ht="20.100000000000001" customHeight="1">
      <c r="B15" s="461"/>
      <c r="C15" s="462" t="s">
        <v>385</v>
      </c>
      <c r="D15" s="462" t="s">
        <v>354</v>
      </c>
      <c r="E15" s="462" t="s">
        <v>341</v>
      </c>
      <c r="F15" s="462" t="s">
        <v>341</v>
      </c>
      <c r="G15" s="463">
        <v>80</v>
      </c>
      <c r="H15" s="463">
        <v>80</v>
      </c>
      <c r="I15" s="463" t="s">
        <v>301</v>
      </c>
      <c r="J15" s="463">
        <v>80</v>
      </c>
      <c r="K15" s="463">
        <v>80</v>
      </c>
      <c r="L15" s="463" t="s">
        <v>301</v>
      </c>
      <c r="M15" s="464" t="s">
        <v>301</v>
      </c>
      <c r="N15" s="465">
        <v>80</v>
      </c>
      <c r="P15" s="384"/>
      <c r="Q15" s="385"/>
      <c r="R15" s="400"/>
    </row>
    <row r="16" spans="1:18" ht="20.100000000000001" customHeight="1">
      <c r="B16" s="466" t="s">
        <v>386</v>
      </c>
      <c r="C16" s="419" t="s">
        <v>387</v>
      </c>
      <c r="D16" s="419" t="s">
        <v>388</v>
      </c>
      <c r="E16" s="419" t="s">
        <v>341</v>
      </c>
      <c r="F16" s="419" t="s">
        <v>389</v>
      </c>
      <c r="G16" s="379">
        <v>230</v>
      </c>
      <c r="H16" s="379">
        <v>230</v>
      </c>
      <c r="I16" s="379" t="s">
        <v>301</v>
      </c>
      <c r="J16" s="379">
        <v>230</v>
      </c>
      <c r="K16" s="379">
        <v>230</v>
      </c>
      <c r="L16" s="379" t="s">
        <v>301</v>
      </c>
      <c r="M16" s="467" t="s">
        <v>301</v>
      </c>
      <c r="N16" s="468">
        <v>230</v>
      </c>
      <c r="P16" s="384"/>
      <c r="Q16" s="385"/>
      <c r="R16" s="400"/>
    </row>
    <row r="17" spans="1:18" ht="20.100000000000001" customHeight="1">
      <c r="B17" s="461"/>
      <c r="C17" s="419" t="s">
        <v>390</v>
      </c>
      <c r="D17" s="419" t="s">
        <v>388</v>
      </c>
      <c r="E17" s="419" t="s">
        <v>341</v>
      </c>
      <c r="F17" s="419" t="s">
        <v>389</v>
      </c>
      <c r="G17" s="379">
        <v>170</v>
      </c>
      <c r="H17" s="379">
        <v>170</v>
      </c>
      <c r="I17" s="379" t="s">
        <v>301</v>
      </c>
      <c r="J17" s="379">
        <v>170</v>
      </c>
      <c r="K17" s="379">
        <v>170</v>
      </c>
      <c r="L17" s="379" t="s">
        <v>301</v>
      </c>
      <c r="M17" s="467" t="s">
        <v>301</v>
      </c>
      <c r="N17" s="468">
        <v>170</v>
      </c>
      <c r="P17" s="384"/>
      <c r="Q17" s="385"/>
      <c r="R17" s="400"/>
    </row>
    <row r="18" spans="1:18" ht="20.100000000000001" customHeight="1">
      <c r="B18" s="461"/>
      <c r="C18" s="419" t="s">
        <v>391</v>
      </c>
      <c r="D18" s="419" t="s">
        <v>388</v>
      </c>
      <c r="E18" s="419" t="s">
        <v>341</v>
      </c>
      <c r="F18" s="419" t="s">
        <v>389</v>
      </c>
      <c r="G18" s="379">
        <v>216</v>
      </c>
      <c r="H18" s="379">
        <v>216</v>
      </c>
      <c r="I18" s="379" t="s">
        <v>301</v>
      </c>
      <c r="J18" s="379">
        <v>216</v>
      </c>
      <c r="K18" s="379">
        <v>216</v>
      </c>
      <c r="L18" s="379" t="s">
        <v>301</v>
      </c>
      <c r="M18" s="467" t="s">
        <v>301</v>
      </c>
      <c r="N18" s="468">
        <v>216</v>
      </c>
      <c r="P18" s="384"/>
      <c r="Q18" s="385"/>
      <c r="R18" s="400"/>
    </row>
    <row r="19" spans="1:18" ht="20.100000000000001" customHeight="1">
      <c r="B19" s="461"/>
      <c r="C19" s="419" t="s">
        <v>392</v>
      </c>
      <c r="D19" s="419" t="s">
        <v>393</v>
      </c>
      <c r="E19" s="419" t="s">
        <v>341</v>
      </c>
      <c r="F19" s="419" t="s">
        <v>394</v>
      </c>
      <c r="G19" s="379">
        <v>216.67</v>
      </c>
      <c r="H19" s="379">
        <v>216.67</v>
      </c>
      <c r="I19" s="379" t="s">
        <v>301</v>
      </c>
      <c r="J19" s="379">
        <v>216.67</v>
      </c>
      <c r="K19" s="379">
        <v>216.67</v>
      </c>
      <c r="L19" s="379" t="s">
        <v>301</v>
      </c>
      <c r="M19" s="467" t="s">
        <v>301</v>
      </c>
      <c r="N19" s="468">
        <v>216.67</v>
      </c>
      <c r="P19" s="384"/>
      <c r="Q19" s="385"/>
      <c r="R19" s="400"/>
    </row>
    <row r="20" spans="1:18" ht="20.100000000000001" customHeight="1">
      <c r="B20" s="461"/>
      <c r="C20" s="419" t="s">
        <v>387</v>
      </c>
      <c r="D20" s="419" t="s">
        <v>393</v>
      </c>
      <c r="E20" s="419" t="s">
        <v>341</v>
      </c>
      <c r="F20" s="419" t="s">
        <v>394</v>
      </c>
      <c r="G20" s="379">
        <v>250</v>
      </c>
      <c r="H20" s="379">
        <v>250</v>
      </c>
      <c r="I20" s="379" t="s">
        <v>301</v>
      </c>
      <c r="J20" s="379">
        <v>250</v>
      </c>
      <c r="K20" s="379">
        <v>250</v>
      </c>
      <c r="L20" s="379" t="s">
        <v>301</v>
      </c>
      <c r="M20" s="467" t="s">
        <v>301</v>
      </c>
      <c r="N20" s="468">
        <v>250</v>
      </c>
      <c r="P20" s="384"/>
      <c r="Q20" s="385"/>
      <c r="R20" s="400"/>
    </row>
    <row r="21" spans="1:18" ht="20.100000000000001" customHeight="1">
      <c r="B21" s="461"/>
      <c r="C21" s="419" t="s">
        <v>395</v>
      </c>
      <c r="D21" s="419" t="s">
        <v>393</v>
      </c>
      <c r="E21" s="419" t="s">
        <v>341</v>
      </c>
      <c r="F21" s="419" t="s">
        <v>394</v>
      </c>
      <c r="G21" s="379">
        <v>240</v>
      </c>
      <c r="H21" s="379">
        <v>240</v>
      </c>
      <c r="I21" s="379" t="s">
        <v>301</v>
      </c>
      <c r="J21" s="379">
        <v>240</v>
      </c>
      <c r="K21" s="379">
        <v>240</v>
      </c>
      <c r="L21" s="379" t="s">
        <v>301</v>
      </c>
      <c r="M21" s="467" t="s">
        <v>301</v>
      </c>
      <c r="N21" s="468">
        <v>240</v>
      </c>
      <c r="P21" s="384"/>
      <c r="Q21" s="385"/>
      <c r="R21" s="400"/>
    </row>
    <row r="22" spans="1:18" ht="20.100000000000001" customHeight="1">
      <c r="B22" s="461"/>
      <c r="C22" s="419" t="s">
        <v>390</v>
      </c>
      <c r="D22" s="419" t="s">
        <v>393</v>
      </c>
      <c r="E22" s="419" t="s">
        <v>341</v>
      </c>
      <c r="F22" s="419" t="s">
        <v>394</v>
      </c>
      <c r="G22" s="379">
        <v>248</v>
      </c>
      <c r="H22" s="379">
        <v>248</v>
      </c>
      <c r="I22" s="379" t="s">
        <v>301</v>
      </c>
      <c r="J22" s="379">
        <v>248</v>
      </c>
      <c r="K22" s="379">
        <v>248</v>
      </c>
      <c r="L22" s="379" t="s">
        <v>301</v>
      </c>
      <c r="M22" s="467" t="s">
        <v>301</v>
      </c>
      <c r="N22" s="468">
        <v>248</v>
      </c>
      <c r="P22" s="384"/>
      <c r="Q22" s="385"/>
      <c r="R22" s="400"/>
    </row>
    <row r="23" spans="1:18" ht="20.100000000000001" customHeight="1">
      <c r="B23" s="461"/>
      <c r="C23" s="419" t="s">
        <v>385</v>
      </c>
      <c r="D23" s="419" t="s">
        <v>393</v>
      </c>
      <c r="E23" s="419" t="s">
        <v>341</v>
      </c>
      <c r="F23" s="419" t="s">
        <v>394</v>
      </c>
      <c r="G23" s="379">
        <v>370</v>
      </c>
      <c r="H23" s="379">
        <v>370</v>
      </c>
      <c r="I23" s="379" t="s">
        <v>301</v>
      </c>
      <c r="J23" s="379">
        <v>370</v>
      </c>
      <c r="K23" s="379">
        <v>370</v>
      </c>
      <c r="L23" s="379" t="s">
        <v>301</v>
      </c>
      <c r="M23" s="467" t="s">
        <v>301</v>
      </c>
      <c r="N23" s="468">
        <v>370</v>
      </c>
      <c r="P23" s="384"/>
      <c r="Q23" s="385"/>
      <c r="R23" s="400"/>
    </row>
    <row r="24" spans="1:18" ht="20.100000000000001" customHeight="1">
      <c r="B24" s="461"/>
      <c r="C24" s="419" t="s">
        <v>391</v>
      </c>
      <c r="D24" s="419" t="s">
        <v>393</v>
      </c>
      <c r="E24" s="419" t="s">
        <v>341</v>
      </c>
      <c r="F24" s="419" t="s">
        <v>394</v>
      </c>
      <c r="G24" s="379">
        <v>245</v>
      </c>
      <c r="H24" s="379">
        <v>245</v>
      </c>
      <c r="I24" s="379" t="s">
        <v>301</v>
      </c>
      <c r="J24" s="379">
        <v>245</v>
      </c>
      <c r="K24" s="379">
        <v>245</v>
      </c>
      <c r="L24" s="379" t="s">
        <v>301</v>
      </c>
      <c r="M24" s="467" t="s">
        <v>301</v>
      </c>
      <c r="N24" s="468">
        <v>245</v>
      </c>
      <c r="P24" s="384"/>
      <c r="Q24" s="385"/>
      <c r="R24" s="400"/>
    </row>
    <row r="25" spans="1:18" ht="20.100000000000001" customHeight="1">
      <c r="B25" s="461"/>
      <c r="C25" s="419" t="s">
        <v>392</v>
      </c>
      <c r="D25" s="419" t="s">
        <v>396</v>
      </c>
      <c r="E25" s="419" t="s">
        <v>341</v>
      </c>
      <c r="F25" s="419" t="s">
        <v>389</v>
      </c>
      <c r="G25" s="379">
        <v>220</v>
      </c>
      <c r="H25" s="379">
        <v>220</v>
      </c>
      <c r="I25" s="379" t="s">
        <v>301</v>
      </c>
      <c r="J25" s="379">
        <v>220</v>
      </c>
      <c r="K25" s="379">
        <v>220</v>
      </c>
      <c r="L25" s="379" t="s">
        <v>301</v>
      </c>
      <c r="M25" s="467" t="s">
        <v>301</v>
      </c>
      <c r="N25" s="468">
        <v>220</v>
      </c>
      <c r="P25" s="384"/>
      <c r="Q25" s="385"/>
      <c r="R25" s="400"/>
    </row>
    <row r="26" spans="1:18" ht="20.100000000000001" customHeight="1">
      <c r="B26" s="461"/>
      <c r="C26" s="419" t="s">
        <v>387</v>
      </c>
      <c r="D26" s="419" t="s">
        <v>396</v>
      </c>
      <c r="E26" s="419" t="s">
        <v>341</v>
      </c>
      <c r="F26" s="419" t="s">
        <v>389</v>
      </c>
      <c r="G26" s="379">
        <v>225</v>
      </c>
      <c r="H26" s="379">
        <v>225</v>
      </c>
      <c r="I26" s="379" t="s">
        <v>301</v>
      </c>
      <c r="J26" s="379">
        <v>225</v>
      </c>
      <c r="K26" s="379">
        <v>225</v>
      </c>
      <c r="L26" s="379" t="s">
        <v>301</v>
      </c>
      <c r="M26" s="467" t="s">
        <v>301</v>
      </c>
      <c r="N26" s="468">
        <v>225</v>
      </c>
      <c r="P26" s="384"/>
      <c r="Q26" s="385"/>
      <c r="R26" s="400"/>
    </row>
    <row r="27" spans="1:18" ht="20.100000000000001" customHeight="1">
      <c r="B27" s="461"/>
      <c r="C27" s="419" t="s">
        <v>395</v>
      </c>
      <c r="D27" s="419" t="s">
        <v>396</v>
      </c>
      <c r="E27" s="419" t="s">
        <v>341</v>
      </c>
      <c r="F27" s="419" t="s">
        <v>389</v>
      </c>
      <c r="G27" s="379">
        <v>266.86</v>
      </c>
      <c r="H27" s="379">
        <v>266.86</v>
      </c>
      <c r="I27" s="379" t="s">
        <v>301</v>
      </c>
      <c r="J27" s="379">
        <v>266.5</v>
      </c>
      <c r="K27" s="379">
        <v>266.86</v>
      </c>
      <c r="L27" s="379" t="s">
        <v>301</v>
      </c>
      <c r="M27" s="467" t="s">
        <v>301</v>
      </c>
      <c r="N27" s="468">
        <v>266.77</v>
      </c>
      <c r="P27" s="384"/>
      <c r="Q27" s="385"/>
      <c r="R27" s="400"/>
    </row>
    <row r="28" spans="1:18" ht="20.100000000000001" customHeight="1">
      <c r="B28" s="461"/>
      <c r="C28" s="419" t="s">
        <v>390</v>
      </c>
      <c r="D28" s="419" t="s">
        <v>396</v>
      </c>
      <c r="E28" s="419" t="s">
        <v>341</v>
      </c>
      <c r="F28" s="419" t="s">
        <v>389</v>
      </c>
      <c r="G28" s="379">
        <v>150</v>
      </c>
      <c r="H28" s="379">
        <v>150</v>
      </c>
      <c r="I28" s="379" t="s">
        <v>301</v>
      </c>
      <c r="J28" s="379">
        <v>150</v>
      </c>
      <c r="K28" s="379">
        <v>150</v>
      </c>
      <c r="L28" s="379" t="s">
        <v>301</v>
      </c>
      <c r="M28" s="467" t="s">
        <v>301</v>
      </c>
      <c r="N28" s="468">
        <v>150</v>
      </c>
      <c r="P28" s="384"/>
      <c r="Q28" s="385"/>
      <c r="R28" s="400"/>
    </row>
    <row r="29" spans="1:18" s="474" customFormat="1" ht="20.100000000000001" customHeight="1">
      <c r="A29" s="469"/>
      <c r="B29" s="470"/>
      <c r="C29" s="419" t="s">
        <v>391</v>
      </c>
      <c r="D29" s="419" t="s">
        <v>396</v>
      </c>
      <c r="E29" s="419" t="s">
        <v>341</v>
      </c>
      <c r="F29" s="419" t="s">
        <v>389</v>
      </c>
      <c r="G29" s="471">
        <v>202</v>
      </c>
      <c r="H29" s="471">
        <v>202</v>
      </c>
      <c r="I29" s="471" t="s">
        <v>301</v>
      </c>
      <c r="J29" s="471">
        <v>202</v>
      </c>
      <c r="K29" s="471">
        <v>202</v>
      </c>
      <c r="L29" s="471" t="s">
        <v>301</v>
      </c>
      <c r="M29" s="472" t="s">
        <v>301</v>
      </c>
      <c r="N29" s="473">
        <v>202</v>
      </c>
      <c r="P29" s="384"/>
      <c r="Q29" s="385"/>
      <c r="R29" s="475"/>
    </row>
    <row r="30" spans="1:18" ht="20.100000000000001" customHeight="1">
      <c r="B30" s="466" t="s">
        <v>397</v>
      </c>
      <c r="C30" s="419" t="s">
        <v>318</v>
      </c>
      <c r="D30" s="419" t="s">
        <v>354</v>
      </c>
      <c r="E30" s="419" t="s">
        <v>341</v>
      </c>
      <c r="F30" s="419" t="s">
        <v>341</v>
      </c>
      <c r="G30" s="379">
        <v>440</v>
      </c>
      <c r="H30" s="379">
        <v>420</v>
      </c>
      <c r="I30" s="379" t="s">
        <v>301</v>
      </c>
      <c r="J30" s="379">
        <v>420</v>
      </c>
      <c r="K30" s="379">
        <v>440</v>
      </c>
      <c r="L30" s="379" t="s">
        <v>301</v>
      </c>
      <c r="M30" s="467" t="s">
        <v>301</v>
      </c>
      <c r="N30" s="468">
        <v>430.71</v>
      </c>
      <c r="P30" s="384"/>
      <c r="Q30" s="385"/>
      <c r="R30" s="400"/>
    </row>
    <row r="31" spans="1:18" ht="20.100000000000001" customHeight="1">
      <c r="B31" s="466" t="s">
        <v>398</v>
      </c>
      <c r="C31" s="419" t="s">
        <v>318</v>
      </c>
      <c r="D31" s="419" t="s">
        <v>399</v>
      </c>
      <c r="E31" s="419" t="s">
        <v>341</v>
      </c>
      <c r="F31" s="419" t="s">
        <v>341</v>
      </c>
      <c r="G31" s="379">
        <v>58</v>
      </c>
      <c r="H31" s="379">
        <v>60</v>
      </c>
      <c r="I31" s="379" t="s">
        <v>301</v>
      </c>
      <c r="J31" s="379">
        <v>58</v>
      </c>
      <c r="K31" s="379">
        <v>62</v>
      </c>
      <c r="L31" s="379" t="s">
        <v>301</v>
      </c>
      <c r="M31" s="467" t="s">
        <v>301</v>
      </c>
      <c r="N31" s="468">
        <v>59.64</v>
      </c>
      <c r="P31" s="384"/>
      <c r="Q31" s="385"/>
      <c r="R31" s="400"/>
    </row>
    <row r="32" spans="1:18" ht="20.100000000000001" customHeight="1">
      <c r="B32" s="466" t="s">
        <v>400</v>
      </c>
      <c r="C32" s="419" t="s">
        <v>320</v>
      </c>
      <c r="D32" s="419" t="s">
        <v>354</v>
      </c>
      <c r="E32" s="419" t="s">
        <v>341</v>
      </c>
      <c r="F32" s="419" t="s">
        <v>341</v>
      </c>
      <c r="G32" s="379">
        <v>37</v>
      </c>
      <c r="H32" s="379">
        <v>43</v>
      </c>
      <c r="I32" s="379" t="s">
        <v>301</v>
      </c>
      <c r="J32" s="379">
        <v>50</v>
      </c>
      <c r="K32" s="379">
        <v>42</v>
      </c>
      <c r="L32" s="379" t="s">
        <v>301</v>
      </c>
      <c r="M32" s="467" t="s">
        <v>301</v>
      </c>
      <c r="N32" s="468">
        <v>43</v>
      </c>
      <c r="P32" s="384"/>
      <c r="Q32" s="385"/>
      <c r="R32" s="400"/>
    </row>
    <row r="33" spans="1:18" s="474" customFormat="1" ht="20.100000000000001" customHeight="1">
      <c r="A33" s="469"/>
      <c r="B33" s="470"/>
      <c r="C33" s="419" t="s">
        <v>317</v>
      </c>
      <c r="D33" s="419" t="s">
        <v>354</v>
      </c>
      <c r="E33" s="419" t="s">
        <v>341</v>
      </c>
      <c r="F33" s="419" t="s">
        <v>341</v>
      </c>
      <c r="G33" s="471">
        <v>70</v>
      </c>
      <c r="H33" s="471">
        <v>70</v>
      </c>
      <c r="I33" s="471" t="s">
        <v>301</v>
      </c>
      <c r="J33" s="471">
        <v>70</v>
      </c>
      <c r="K33" s="471">
        <v>70</v>
      </c>
      <c r="L33" s="471" t="s">
        <v>301</v>
      </c>
      <c r="M33" s="472" t="s">
        <v>301</v>
      </c>
      <c r="N33" s="473">
        <v>70</v>
      </c>
      <c r="P33" s="384"/>
      <c r="Q33" s="385"/>
      <c r="R33" s="475"/>
    </row>
    <row r="34" spans="1:18" ht="20.100000000000001" customHeight="1">
      <c r="B34" s="476" t="s">
        <v>401</v>
      </c>
      <c r="C34" s="419" t="s">
        <v>318</v>
      </c>
      <c r="D34" s="419" t="s">
        <v>301</v>
      </c>
      <c r="E34" s="419" t="s">
        <v>341</v>
      </c>
      <c r="F34" s="419" t="s">
        <v>341</v>
      </c>
      <c r="G34" s="379">
        <v>245</v>
      </c>
      <c r="H34" s="379">
        <v>240</v>
      </c>
      <c r="I34" s="379" t="s">
        <v>301</v>
      </c>
      <c r="J34" s="379">
        <v>220</v>
      </c>
      <c r="K34" s="379">
        <v>240</v>
      </c>
      <c r="L34" s="380" t="s">
        <v>301</v>
      </c>
      <c r="M34" s="477" t="s">
        <v>301</v>
      </c>
      <c r="N34" s="468">
        <v>236.08</v>
      </c>
      <c r="P34" s="384"/>
      <c r="Q34" s="385"/>
      <c r="R34" s="400"/>
    </row>
    <row r="35" spans="1:18" ht="20.100000000000001" customHeight="1">
      <c r="B35" s="466" t="s">
        <v>402</v>
      </c>
      <c r="C35" s="419" t="s">
        <v>320</v>
      </c>
      <c r="D35" s="419" t="s">
        <v>310</v>
      </c>
      <c r="E35" s="419" t="s">
        <v>341</v>
      </c>
      <c r="F35" s="419" t="s">
        <v>403</v>
      </c>
      <c r="G35" s="379">
        <v>100</v>
      </c>
      <c r="H35" s="379">
        <v>105</v>
      </c>
      <c r="I35" s="379" t="s">
        <v>301</v>
      </c>
      <c r="J35" s="379">
        <v>96</v>
      </c>
      <c r="K35" s="379">
        <v>92</v>
      </c>
      <c r="L35" s="379" t="s">
        <v>301</v>
      </c>
      <c r="M35" s="467" t="s">
        <v>301</v>
      </c>
      <c r="N35" s="468">
        <v>98.25</v>
      </c>
      <c r="P35" s="384"/>
      <c r="Q35" s="385"/>
      <c r="R35" s="400"/>
    </row>
    <row r="36" spans="1:18" ht="20.100000000000001" customHeight="1">
      <c r="B36" s="461"/>
      <c r="C36" s="419" t="s">
        <v>317</v>
      </c>
      <c r="D36" s="419" t="s">
        <v>310</v>
      </c>
      <c r="E36" s="419" t="s">
        <v>341</v>
      </c>
      <c r="F36" s="419" t="s">
        <v>403</v>
      </c>
      <c r="G36" s="379">
        <v>100</v>
      </c>
      <c r="H36" s="379">
        <v>100</v>
      </c>
      <c r="I36" s="379" t="s">
        <v>301</v>
      </c>
      <c r="J36" s="379">
        <v>100</v>
      </c>
      <c r="K36" s="379">
        <v>100</v>
      </c>
      <c r="L36" s="379" t="s">
        <v>301</v>
      </c>
      <c r="M36" s="467" t="s">
        <v>301</v>
      </c>
      <c r="N36" s="468">
        <v>100</v>
      </c>
      <c r="P36" s="384"/>
      <c r="Q36" s="385"/>
      <c r="R36" s="400"/>
    </row>
    <row r="37" spans="1:18" s="474" customFormat="1" ht="20.100000000000001" customHeight="1">
      <c r="A37" s="469"/>
      <c r="B37" s="470"/>
      <c r="C37" s="419" t="s">
        <v>318</v>
      </c>
      <c r="D37" s="419" t="s">
        <v>310</v>
      </c>
      <c r="E37" s="419" t="s">
        <v>341</v>
      </c>
      <c r="F37" s="419" t="s">
        <v>403</v>
      </c>
      <c r="G37" s="471">
        <v>92</v>
      </c>
      <c r="H37" s="471">
        <v>90</v>
      </c>
      <c r="I37" s="471" t="s">
        <v>301</v>
      </c>
      <c r="J37" s="471">
        <v>88</v>
      </c>
      <c r="K37" s="471">
        <v>92</v>
      </c>
      <c r="L37" s="471" t="s">
        <v>301</v>
      </c>
      <c r="M37" s="472" t="s">
        <v>301</v>
      </c>
      <c r="N37" s="473">
        <v>90.66</v>
      </c>
      <c r="P37" s="384"/>
      <c r="Q37" s="385"/>
      <c r="R37" s="475"/>
    </row>
    <row r="38" spans="1:18" ht="20.100000000000001" customHeight="1">
      <c r="B38" s="466" t="s">
        <v>404</v>
      </c>
      <c r="C38" s="419" t="s">
        <v>318</v>
      </c>
      <c r="D38" s="419" t="s">
        <v>405</v>
      </c>
      <c r="E38" s="419" t="s">
        <v>341</v>
      </c>
      <c r="F38" s="419" t="s">
        <v>341</v>
      </c>
      <c r="G38" s="379">
        <v>38</v>
      </c>
      <c r="H38" s="379">
        <v>30</v>
      </c>
      <c r="I38" s="379" t="s">
        <v>301</v>
      </c>
      <c r="J38" s="379">
        <v>30</v>
      </c>
      <c r="K38" s="379">
        <v>38</v>
      </c>
      <c r="L38" s="379" t="s">
        <v>301</v>
      </c>
      <c r="M38" s="467" t="s">
        <v>301</v>
      </c>
      <c r="N38" s="468">
        <v>34.44</v>
      </c>
      <c r="P38" s="384"/>
      <c r="Q38" s="385"/>
      <c r="R38" s="400"/>
    </row>
    <row r="39" spans="1:18" ht="20.100000000000001" customHeight="1">
      <c r="B39" s="466" t="s">
        <v>406</v>
      </c>
      <c r="C39" s="419" t="s">
        <v>392</v>
      </c>
      <c r="D39" s="419" t="s">
        <v>354</v>
      </c>
      <c r="E39" s="419" t="s">
        <v>341</v>
      </c>
      <c r="F39" s="419" t="s">
        <v>341</v>
      </c>
      <c r="G39" s="379">
        <v>42.2</v>
      </c>
      <c r="H39" s="379">
        <v>42.2</v>
      </c>
      <c r="I39" s="379">
        <v>42.2</v>
      </c>
      <c r="J39" s="379">
        <v>42.2</v>
      </c>
      <c r="K39" s="379">
        <v>42.2</v>
      </c>
      <c r="L39" s="379" t="s">
        <v>301</v>
      </c>
      <c r="M39" s="467" t="s">
        <v>301</v>
      </c>
      <c r="N39" s="468">
        <v>42.2</v>
      </c>
      <c r="P39" s="384"/>
      <c r="Q39" s="385"/>
      <c r="R39" s="400"/>
    </row>
    <row r="40" spans="1:18" ht="20.100000000000001" customHeight="1">
      <c r="B40" s="461"/>
      <c r="C40" s="419" t="s">
        <v>407</v>
      </c>
      <c r="D40" s="419" t="s">
        <v>354</v>
      </c>
      <c r="E40" s="419" t="s">
        <v>341</v>
      </c>
      <c r="F40" s="419" t="s">
        <v>341</v>
      </c>
      <c r="G40" s="471">
        <v>38</v>
      </c>
      <c r="H40" s="471">
        <v>38</v>
      </c>
      <c r="I40" s="471" t="s">
        <v>301</v>
      </c>
      <c r="J40" s="471">
        <v>38</v>
      </c>
      <c r="K40" s="471">
        <v>38</v>
      </c>
      <c r="L40" s="478" t="s">
        <v>301</v>
      </c>
      <c r="M40" s="479" t="s">
        <v>301</v>
      </c>
      <c r="N40" s="473">
        <v>38</v>
      </c>
      <c r="P40" s="384"/>
      <c r="Q40" s="385"/>
      <c r="R40" s="400"/>
    </row>
    <row r="41" spans="1:18" ht="20.100000000000001" customHeight="1">
      <c r="B41" s="461"/>
      <c r="C41" s="419" t="s">
        <v>387</v>
      </c>
      <c r="D41" s="419" t="s">
        <v>354</v>
      </c>
      <c r="E41" s="419" t="s">
        <v>341</v>
      </c>
      <c r="F41" s="419" t="s">
        <v>341</v>
      </c>
      <c r="G41" s="471">
        <v>70</v>
      </c>
      <c r="H41" s="471">
        <v>70</v>
      </c>
      <c r="I41" s="471">
        <v>70</v>
      </c>
      <c r="J41" s="471">
        <v>70</v>
      </c>
      <c r="K41" s="471">
        <v>70</v>
      </c>
      <c r="L41" s="478" t="s">
        <v>301</v>
      </c>
      <c r="M41" s="479" t="s">
        <v>301</v>
      </c>
      <c r="N41" s="473">
        <v>70</v>
      </c>
      <c r="P41" s="384"/>
      <c r="Q41" s="385"/>
      <c r="R41" s="400"/>
    </row>
    <row r="42" spans="1:18" ht="20.100000000000001" customHeight="1">
      <c r="B42" s="461"/>
      <c r="C42" s="419" t="s">
        <v>390</v>
      </c>
      <c r="D42" s="419" t="s">
        <v>354</v>
      </c>
      <c r="E42" s="419" t="s">
        <v>341</v>
      </c>
      <c r="F42" s="419" t="s">
        <v>341</v>
      </c>
      <c r="G42" s="471">
        <v>83</v>
      </c>
      <c r="H42" s="471">
        <v>83</v>
      </c>
      <c r="I42" s="471">
        <v>83</v>
      </c>
      <c r="J42" s="471">
        <v>83</v>
      </c>
      <c r="K42" s="471">
        <v>83</v>
      </c>
      <c r="L42" s="478" t="s">
        <v>301</v>
      </c>
      <c r="M42" s="479" t="s">
        <v>301</v>
      </c>
      <c r="N42" s="473">
        <v>83</v>
      </c>
      <c r="P42" s="384"/>
      <c r="Q42" s="385"/>
      <c r="R42" s="400"/>
    </row>
    <row r="43" spans="1:18" ht="20.100000000000001" customHeight="1">
      <c r="B43" s="461"/>
      <c r="C43" s="419" t="s">
        <v>335</v>
      </c>
      <c r="D43" s="419" t="s">
        <v>354</v>
      </c>
      <c r="E43" s="419" t="s">
        <v>341</v>
      </c>
      <c r="F43" s="419" t="s">
        <v>341</v>
      </c>
      <c r="G43" s="471">
        <v>64.5</v>
      </c>
      <c r="H43" s="471">
        <v>64.5</v>
      </c>
      <c r="I43" s="471" t="s">
        <v>301</v>
      </c>
      <c r="J43" s="471">
        <v>64.5</v>
      </c>
      <c r="K43" s="471">
        <v>64.5</v>
      </c>
      <c r="L43" s="478" t="s">
        <v>301</v>
      </c>
      <c r="M43" s="479" t="s">
        <v>301</v>
      </c>
      <c r="N43" s="473">
        <v>64.5</v>
      </c>
      <c r="P43" s="384"/>
      <c r="Q43" s="385"/>
      <c r="R43" s="400"/>
    </row>
    <row r="44" spans="1:18" ht="20.100000000000001" customHeight="1">
      <c r="B44" s="461"/>
      <c r="C44" s="419" t="s">
        <v>385</v>
      </c>
      <c r="D44" s="419" t="s">
        <v>354</v>
      </c>
      <c r="E44" s="419" t="s">
        <v>341</v>
      </c>
      <c r="F44" s="419" t="s">
        <v>341</v>
      </c>
      <c r="G44" s="471">
        <v>62</v>
      </c>
      <c r="H44" s="471">
        <v>62</v>
      </c>
      <c r="I44" s="471" t="s">
        <v>301</v>
      </c>
      <c r="J44" s="471">
        <v>62</v>
      </c>
      <c r="K44" s="471">
        <v>62</v>
      </c>
      <c r="L44" s="478" t="s">
        <v>301</v>
      </c>
      <c r="M44" s="479" t="s">
        <v>301</v>
      </c>
      <c r="N44" s="473">
        <v>62</v>
      </c>
      <c r="P44" s="384"/>
      <c r="Q44" s="385"/>
      <c r="R44" s="400"/>
    </row>
    <row r="45" spans="1:18" ht="20.100000000000001" customHeight="1">
      <c r="B45" s="461"/>
      <c r="C45" s="419" t="s">
        <v>408</v>
      </c>
      <c r="D45" s="419" t="s">
        <v>354</v>
      </c>
      <c r="E45" s="419" t="s">
        <v>341</v>
      </c>
      <c r="F45" s="419" t="s">
        <v>341</v>
      </c>
      <c r="G45" s="471">
        <v>53</v>
      </c>
      <c r="H45" s="471">
        <v>53</v>
      </c>
      <c r="I45" s="471" t="s">
        <v>301</v>
      </c>
      <c r="J45" s="471">
        <v>53</v>
      </c>
      <c r="K45" s="471">
        <v>53</v>
      </c>
      <c r="L45" s="478" t="s">
        <v>301</v>
      </c>
      <c r="M45" s="479" t="s">
        <v>301</v>
      </c>
      <c r="N45" s="473">
        <v>53</v>
      </c>
      <c r="P45" s="384"/>
      <c r="Q45" s="385"/>
      <c r="R45" s="400"/>
    </row>
    <row r="46" spans="1:18" s="474" customFormat="1" ht="20.100000000000001" customHeight="1">
      <c r="A46" s="469"/>
      <c r="B46" s="470"/>
      <c r="C46" s="419" t="s">
        <v>391</v>
      </c>
      <c r="D46" s="419" t="s">
        <v>354</v>
      </c>
      <c r="E46" s="419" t="s">
        <v>341</v>
      </c>
      <c r="F46" s="419" t="s">
        <v>341</v>
      </c>
      <c r="G46" s="471">
        <v>78</v>
      </c>
      <c r="H46" s="471">
        <v>78</v>
      </c>
      <c r="I46" s="471">
        <v>78</v>
      </c>
      <c r="J46" s="471">
        <v>78</v>
      </c>
      <c r="K46" s="471">
        <v>78</v>
      </c>
      <c r="L46" s="471" t="s">
        <v>301</v>
      </c>
      <c r="M46" s="472" t="s">
        <v>301</v>
      </c>
      <c r="N46" s="473">
        <v>78</v>
      </c>
      <c r="P46" s="384"/>
      <c r="Q46" s="385"/>
      <c r="R46" s="475"/>
    </row>
    <row r="47" spans="1:18" ht="20.100000000000001" customHeight="1">
      <c r="B47" s="466" t="s">
        <v>409</v>
      </c>
      <c r="C47" s="419" t="s">
        <v>392</v>
      </c>
      <c r="D47" s="419" t="s">
        <v>410</v>
      </c>
      <c r="E47" s="419" t="s">
        <v>341</v>
      </c>
      <c r="F47" s="419" t="s">
        <v>411</v>
      </c>
      <c r="G47" s="471">
        <v>185.45</v>
      </c>
      <c r="H47" s="471">
        <v>185.45</v>
      </c>
      <c r="I47" s="471">
        <v>185.45</v>
      </c>
      <c r="J47" s="471">
        <v>185.45</v>
      </c>
      <c r="K47" s="471">
        <v>185.45</v>
      </c>
      <c r="L47" s="478" t="s">
        <v>301</v>
      </c>
      <c r="M47" s="479" t="s">
        <v>301</v>
      </c>
      <c r="N47" s="473">
        <v>185.45</v>
      </c>
      <c r="P47" s="384"/>
      <c r="Q47" s="385"/>
      <c r="R47" s="400"/>
    </row>
    <row r="48" spans="1:18" ht="20.100000000000001" customHeight="1">
      <c r="B48" s="461"/>
      <c r="C48" s="419" t="s">
        <v>390</v>
      </c>
      <c r="D48" s="419" t="s">
        <v>410</v>
      </c>
      <c r="E48" s="419" t="s">
        <v>341</v>
      </c>
      <c r="F48" s="419" t="s">
        <v>411</v>
      </c>
      <c r="G48" s="471">
        <v>188.6</v>
      </c>
      <c r="H48" s="471">
        <v>188.6</v>
      </c>
      <c r="I48" s="471">
        <v>188.6</v>
      </c>
      <c r="J48" s="471">
        <v>188.6</v>
      </c>
      <c r="K48" s="471">
        <v>188.6</v>
      </c>
      <c r="L48" s="478" t="s">
        <v>301</v>
      </c>
      <c r="M48" s="479" t="s">
        <v>301</v>
      </c>
      <c r="N48" s="473">
        <v>188.6</v>
      </c>
      <c r="P48" s="384"/>
      <c r="Q48" s="385"/>
      <c r="R48" s="400"/>
    </row>
    <row r="49" spans="1:18" ht="20.100000000000001" customHeight="1">
      <c r="B49" s="461"/>
      <c r="C49" s="419" t="s">
        <v>347</v>
      </c>
      <c r="D49" s="419" t="s">
        <v>410</v>
      </c>
      <c r="E49" s="419" t="s">
        <v>341</v>
      </c>
      <c r="F49" s="419" t="s">
        <v>411</v>
      </c>
      <c r="G49" s="471">
        <v>250</v>
      </c>
      <c r="H49" s="471">
        <v>250</v>
      </c>
      <c r="I49" s="471" t="s">
        <v>301</v>
      </c>
      <c r="J49" s="471">
        <v>250</v>
      </c>
      <c r="K49" s="471">
        <v>250</v>
      </c>
      <c r="L49" s="478" t="s">
        <v>301</v>
      </c>
      <c r="M49" s="479" t="s">
        <v>301</v>
      </c>
      <c r="N49" s="473">
        <v>250</v>
      </c>
      <c r="P49" s="384"/>
      <c r="Q49" s="385"/>
      <c r="R49" s="400"/>
    </row>
    <row r="50" spans="1:18" ht="20.100000000000001" customHeight="1">
      <c r="B50" s="461"/>
      <c r="C50" s="419" t="s">
        <v>318</v>
      </c>
      <c r="D50" s="419" t="s">
        <v>410</v>
      </c>
      <c r="E50" s="419" t="s">
        <v>341</v>
      </c>
      <c r="F50" s="419" t="s">
        <v>411</v>
      </c>
      <c r="G50" s="471">
        <v>270</v>
      </c>
      <c r="H50" s="471">
        <v>270</v>
      </c>
      <c r="I50" s="471" t="s">
        <v>301</v>
      </c>
      <c r="J50" s="471">
        <v>270</v>
      </c>
      <c r="K50" s="471">
        <v>270</v>
      </c>
      <c r="L50" s="478" t="s">
        <v>301</v>
      </c>
      <c r="M50" s="479" t="s">
        <v>301</v>
      </c>
      <c r="N50" s="473">
        <v>270</v>
      </c>
      <c r="P50" s="384"/>
      <c r="Q50" s="385"/>
      <c r="R50" s="400"/>
    </row>
    <row r="51" spans="1:18" s="474" customFormat="1" ht="20.100000000000001" customHeight="1">
      <c r="A51" s="469"/>
      <c r="B51" s="470"/>
      <c r="C51" s="419" t="s">
        <v>333</v>
      </c>
      <c r="D51" s="419" t="s">
        <v>410</v>
      </c>
      <c r="E51" s="419" t="s">
        <v>341</v>
      </c>
      <c r="F51" s="419" t="s">
        <v>411</v>
      </c>
      <c r="G51" s="471">
        <v>152.41999999999999</v>
      </c>
      <c r="H51" s="471">
        <v>152.41999999999999</v>
      </c>
      <c r="I51" s="471" t="s">
        <v>301</v>
      </c>
      <c r="J51" s="471">
        <v>152.41999999999999</v>
      </c>
      <c r="K51" s="471">
        <v>152.41999999999999</v>
      </c>
      <c r="L51" s="471" t="s">
        <v>301</v>
      </c>
      <c r="M51" s="472" t="s">
        <v>301</v>
      </c>
      <c r="N51" s="473">
        <v>152.41999999999999</v>
      </c>
      <c r="P51" s="384"/>
      <c r="Q51" s="385"/>
      <c r="R51" s="475"/>
    </row>
    <row r="52" spans="1:18" ht="20.100000000000001" customHeight="1">
      <c r="B52" s="466" t="s">
        <v>412</v>
      </c>
      <c r="C52" s="419" t="s">
        <v>413</v>
      </c>
      <c r="D52" s="419" t="s">
        <v>354</v>
      </c>
      <c r="E52" s="419" t="s">
        <v>341</v>
      </c>
      <c r="F52" s="419" t="s">
        <v>341</v>
      </c>
      <c r="G52" s="471">
        <v>126.24</v>
      </c>
      <c r="H52" s="471">
        <v>126.24</v>
      </c>
      <c r="I52" s="471" t="s">
        <v>301</v>
      </c>
      <c r="J52" s="471">
        <v>126.24</v>
      </c>
      <c r="K52" s="471">
        <v>126.24</v>
      </c>
      <c r="L52" s="478" t="s">
        <v>301</v>
      </c>
      <c r="M52" s="479" t="s">
        <v>301</v>
      </c>
      <c r="N52" s="473">
        <v>126.24</v>
      </c>
      <c r="P52" s="384"/>
      <c r="Q52" s="385"/>
      <c r="R52" s="400"/>
    </row>
    <row r="53" spans="1:18" ht="20.100000000000001" customHeight="1">
      <c r="B53" s="461"/>
      <c r="C53" s="419" t="s">
        <v>414</v>
      </c>
      <c r="D53" s="419" t="s">
        <v>354</v>
      </c>
      <c r="E53" s="419" t="s">
        <v>341</v>
      </c>
      <c r="F53" s="419" t="s">
        <v>341</v>
      </c>
      <c r="G53" s="471">
        <v>96.3</v>
      </c>
      <c r="H53" s="471">
        <v>96.3</v>
      </c>
      <c r="I53" s="471" t="s">
        <v>301</v>
      </c>
      <c r="J53" s="471">
        <v>96.3</v>
      </c>
      <c r="K53" s="471">
        <v>96.3</v>
      </c>
      <c r="L53" s="478" t="s">
        <v>301</v>
      </c>
      <c r="M53" s="479" t="s">
        <v>301</v>
      </c>
      <c r="N53" s="473">
        <v>96.3</v>
      </c>
      <c r="P53" s="384"/>
      <c r="Q53" s="385"/>
      <c r="R53" s="400"/>
    </row>
    <row r="54" spans="1:18" ht="20.100000000000001" customHeight="1">
      <c r="B54" s="461"/>
      <c r="C54" s="419" t="s">
        <v>347</v>
      </c>
      <c r="D54" s="419" t="s">
        <v>354</v>
      </c>
      <c r="E54" s="419" t="s">
        <v>341</v>
      </c>
      <c r="F54" s="419" t="s">
        <v>341</v>
      </c>
      <c r="G54" s="471">
        <v>140</v>
      </c>
      <c r="H54" s="471">
        <v>145</v>
      </c>
      <c r="I54" s="471" t="s">
        <v>301</v>
      </c>
      <c r="J54" s="471">
        <v>145</v>
      </c>
      <c r="K54" s="471">
        <v>150</v>
      </c>
      <c r="L54" s="478" t="s">
        <v>301</v>
      </c>
      <c r="M54" s="479" t="s">
        <v>301</v>
      </c>
      <c r="N54" s="473">
        <v>145.16</v>
      </c>
      <c r="P54" s="384"/>
      <c r="Q54" s="385"/>
      <c r="R54" s="400"/>
    </row>
    <row r="55" spans="1:18" s="474" customFormat="1" ht="20.100000000000001" customHeight="1">
      <c r="A55" s="469"/>
      <c r="B55" s="470"/>
      <c r="C55" s="419" t="s">
        <v>391</v>
      </c>
      <c r="D55" s="419" t="s">
        <v>354</v>
      </c>
      <c r="E55" s="419" t="s">
        <v>341</v>
      </c>
      <c r="F55" s="419" t="s">
        <v>341</v>
      </c>
      <c r="G55" s="471">
        <v>79.8</v>
      </c>
      <c r="H55" s="471">
        <v>79.8</v>
      </c>
      <c r="I55" s="471">
        <v>79.8</v>
      </c>
      <c r="J55" s="471">
        <v>79.8</v>
      </c>
      <c r="K55" s="471">
        <v>79.8</v>
      </c>
      <c r="L55" s="471" t="s">
        <v>301</v>
      </c>
      <c r="M55" s="472" t="s">
        <v>301</v>
      </c>
      <c r="N55" s="473">
        <v>79.8</v>
      </c>
      <c r="P55" s="384"/>
      <c r="Q55" s="385"/>
      <c r="R55" s="475"/>
    </row>
    <row r="56" spans="1:18" ht="20.100000000000001" customHeight="1">
      <c r="B56" s="466" t="s">
        <v>415</v>
      </c>
      <c r="C56" s="419" t="s">
        <v>385</v>
      </c>
      <c r="D56" s="419" t="s">
        <v>416</v>
      </c>
      <c r="E56" s="419" t="s">
        <v>341</v>
      </c>
      <c r="F56" s="419" t="s">
        <v>341</v>
      </c>
      <c r="G56" s="471">
        <v>70</v>
      </c>
      <c r="H56" s="471">
        <v>70</v>
      </c>
      <c r="I56" s="471" t="s">
        <v>301</v>
      </c>
      <c r="J56" s="471">
        <v>70</v>
      </c>
      <c r="K56" s="471">
        <v>70</v>
      </c>
      <c r="L56" s="478" t="s">
        <v>301</v>
      </c>
      <c r="M56" s="479" t="s">
        <v>301</v>
      </c>
      <c r="N56" s="473">
        <v>70</v>
      </c>
      <c r="P56" s="384"/>
      <c r="Q56" s="385"/>
      <c r="R56" s="400"/>
    </row>
    <row r="57" spans="1:18" ht="20.100000000000001" customHeight="1">
      <c r="B57" s="461"/>
      <c r="C57" s="419" t="s">
        <v>317</v>
      </c>
      <c r="D57" s="419" t="s">
        <v>416</v>
      </c>
      <c r="E57" s="419" t="s">
        <v>341</v>
      </c>
      <c r="F57" s="419" t="s">
        <v>341</v>
      </c>
      <c r="G57" s="471">
        <v>75</v>
      </c>
      <c r="H57" s="471">
        <v>75</v>
      </c>
      <c r="I57" s="471" t="s">
        <v>301</v>
      </c>
      <c r="J57" s="471">
        <v>75</v>
      </c>
      <c r="K57" s="471">
        <v>75</v>
      </c>
      <c r="L57" s="478" t="s">
        <v>301</v>
      </c>
      <c r="M57" s="479" t="s">
        <v>301</v>
      </c>
      <c r="N57" s="473">
        <v>75</v>
      </c>
      <c r="P57" s="384"/>
      <c r="Q57" s="385"/>
      <c r="R57" s="400"/>
    </row>
    <row r="58" spans="1:18" ht="20.100000000000001" customHeight="1">
      <c r="B58" s="461"/>
      <c r="C58" s="419" t="s">
        <v>413</v>
      </c>
      <c r="D58" s="419" t="s">
        <v>354</v>
      </c>
      <c r="E58" s="419" t="s">
        <v>341</v>
      </c>
      <c r="F58" s="419" t="s">
        <v>341</v>
      </c>
      <c r="G58" s="471">
        <v>92.84</v>
      </c>
      <c r="H58" s="471">
        <v>92.84</v>
      </c>
      <c r="I58" s="471" t="s">
        <v>301</v>
      </c>
      <c r="J58" s="471">
        <v>92.84</v>
      </c>
      <c r="K58" s="471">
        <v>92.84</v>
      </c>
      <c r="L58" s="478" t="s">
        <v>301</v>
      </c>
      <c r="M58" s="479" t="s">
        <v>301</v>
      </c>
      <c r="N58" s="473">
        <v>92.84</v>
      </c>
      <c r="P58" s="384"/>
      <c r="Q58" s="385"/>
      <c r="R58" s="400"/>
    </row>
    <row r="59" spans="1:18" ht="20.100000000000001" customHeight="1">
      <c r="B59" s="461"/>
      <c r="C59" s="419" t="s">
        <v>417</v>
      </c>
      <c r="D59" s="419" t="s">
        <v>354</v>
      </c>
      <c r="E59" s="419" t="s">
        <v>341</v>
      </c>
      <c r="F59" s="419" t="s">
        <v>341</v>
      </c>
      <c r="G59" s="471">
        <v>124.73</v>
      </c>
      <c r="H59" s="471">
        <v>124.73</v>
      </c>
      <c r="I59" s="471" t="s">
        <v>301</v>
      </c>
      <c r="J59" s="471">
        <v>124.73</v>
      </c>
      <c r="K59" s="471">
        <v>124.73</v>
      </c>
      <c r="L59" s="478" t="s">
        <v>301</v>
      </c>
      <c r="M59" s="479" t="s">
        <v>301</v>
      </c>
      <c r="N59" s="473">
        <v>124.73</v>
      </c>
      <c r="P59" s="384"/>
      <c r="Q59" s="385"/>
      <c r="R59" s="400"/>
    </row>
    <row r="60" spans="1:18" ht="20.100000000000001" customHeight="1">
      <c r="B60" s="461"/>
      <c r="C60" s="419" t="s">
        <v>339</v>
      </c>
      <c r="D60" s="419" t="s">
        <v>354</v>
      </c>
      <c r="E60" s="419" t="s">
        <v>341</v>
      </c>
      <c r="F60" s="419" t="s">
        <v>341</v>
      </c>
      <c r="G60" s="471">
        <v>45</v>
      </c>
      <c r="H60" s="471">
        <v>45</v>
      </c>
      <c r="I60" s="471" t="s">
        <v>301</v>
      </c>
      <c r="J60" s="471">
        <v>45</v>
      </c>
      <c r="K60" s="471">
        <v>45</v>
      </c>
      <c r="L60" s="478" t="s">
        <v>301</v>
      </c>
      <c r="M60" s="479" t="s">
        <v>301</v>
      </c>
      <c r="N60" s="473">
        <v>45</v>
      </c>
      <c r="P60" s="384"/>
      <c r="Q60" s="385"/>
      <c r="R60" s="400"/>
    </row>
    <row r="61" spans="1:18" ht="20.100000000000001" customHeight="1">
      <c r="B61" s="461"/>
      <c r="C61" s="419" t="s">
        <v>384</v>
      </c>
      <c r="D61" s="419" t="s">
        <v>354</v>
      </c>
      <c r="E61" s="419" t="s">
        <v>341</v>
      </c>
      <c r="F61" s="419" t="s">
        <v>341</v>
      </c>
      <c r="G61" s="471">
        <v>89.33</v>
      </c>
      <c r="H61" s="471">
        <v>89.33</v>
      </c>
      <c r="I61" s="471" t="s">
        <v>301</v>
      </c>
      <c r="J61" s="471">
        <v>89.33</v>
      </c>
      <c r="K61" s="471">
        <v>89.33</v>
      </c>
      <c r="L61" s="478" t="s">
        <v>301</v>
      </c>
      <c r="M61" s="479" t="s">
        <v>301</v>
      </c>
      <c r="N61" s="473">
        <v>89.33</v>
      </c>
      <c r="P61" s="384"/>
      <c r="Q61" s="385"/>
      <c r="R61" s="400"/>
    </row>
    <row r="62" spans="1:18" ht="20.100000000000001" customHeight="1">
      <c r="B62" s="461"/>
      <c r="C62" s="419" t="s">
        <v>418</v>
      </c>
      <c r="D62" s="419" t="s">
        <v>354</v>
      </c>
      <c r="E62" s="419" t="s">
        <v>341</v>
      </c>
      <c r="F62" s="419" t="s">
        <v>341</v>
      </c>
      <c r="G62" s="471">
        <v>86.7</v>
      </c>
      <c r="H62" s="471">
        <v>86.7</v>
      </c>
      <c r="I62" s="471" t="s">
        <v>301</v>
      </c>
      <c r="J62" s="471">
        <v>86.7</v>
      </c>
      <c r="K62" s="471">
        <v>86.7</v>
      </c>
      <c r="L62" s="478" t="s">
        <v>301</v>
      </c>
      <c r="M62" s="479" t="s">
        <v>301</v>
      </c>
      <c r="N62" s="473">
        <v>86.7</v>
      </c>
      <c r="P62" s="384"/>
      <c r="Q62" s="385"/>
      <c r="R62" s="400"/>
    </row>
    <row r="63" spans="1:18" s="474" customFormat="1" ht="20.100000000000001" customHeight="1">
      <c r="A63" s="469"/>
      <c r="B63" s="470"/>
      <c r="C63" s="419" t="s">
        <v>408</v>
      </c>
      <c r="D63" s="419" t="s">
        <v>354</v>
      </c>
      <c r="E63" s="419" t="s">
        <v>341</v>
      </c>
      <c r="F63" s="419" t="s">
        <v>341</v>
      </c>
      <c r="G63" s="471">
        <v>62</v>
      </c>
      <c r="H63" s="471">
        <v>62</v>
      </c>
      <c r="I63" s="471" t="s">
        <v>301</v>
      </c>
      <c r="J63" s="471">
        <v>62</v>
      </c>
      <c r="K63" s="471">
        <v>62</v>
      </c>
      <c r="L63" s="471" t="s">
        <v>301</v>
      </c>
      <c r="M63" s="472" t="s">
        <v>301</v>
      </c>
      <c r="N63" s="473">
        <v>62</v>
      </c>
      <c r="P63" s="384"/>
      <c r="Q63" s="385"/>
      <c r="R63" s="475"/>
    </row>
    <row r="64" spans="1:18" ht="20.100000000000001" customHeight="1">
      <c r="B64" s="466" t="s">
        <v>419</v>
      </c>
      <c r="C64" s="419" t="s">
        <v>318</v>
      </c>
      <c r="D64" s="419" t="s">
        <v>354</v>
      </c>
      <c r="E64" s="419" t="s">
        <v>341</v>
      </c>
      <c r="F64" s="419" t="s">
        <v>341</v>
      </c>
      <c r="G64" s="379">
        <v>85</v>
      </c>
      <c r="H64" s="379">
        <v>88</v>
      </c>
      <c r="I64" s="379" t="s">
        <v>301</v>
      </c>
      <c r="J64" s="379">
        <v>88</v>
      </c>
      <c r="K64" s="379">
        <v>88</v>
      </c>
      <c r="L64" s="379" t="s">
        <v>301</v>
      </c>
      <c r="M64" s="467" t="s">
        <v>301</v>
      </c>
      <c r="N64" s="468">
        <v>87.46</v>
      </c>
      <c r="P64" s="384"/>
      <c r="Q64" s="385"/>
      <c r="R64" s="400"/>
    </row>
    <row r="65" spans="1:18" ht="20.100000000000001" customHeight="1">
      <c r="B65" s="461"/>
      <c r="C65" s="419" t="s">
        <v>333</v>
      </c>
      <c r="D65" s="419" t="s">
        <v>354</v>
      </c>
      <c r="E65" s="419" t="s">
        <v>341</v>
      </c>
      <c r="F65" s="419" t="s">
        <v>341</v>
      </c>
      <c r="G65" s="471">
        <v>145</v>
      </c>
      <c r="H65" s="471">
        <v>145</v>
      </c>
      <c r="I65" s="471" t="s">
        <v>301</v>
      </c>
      <c r="J65" s="471">
        <v>145</v>
      </c>
      <c r="K65" s="471">
        <v>145</v>
      </c>
      <c r="L65" s="478" t="s">
        <v>301</v>
      </c>
      <c r="M65" s="479" t="s">
        <v>301</v>
      </c>
      <c r="N65" s="473">
        <v>145</v>
      </c>
      <c r="P65" s="384"/>
      <c r="Q65" s="385"/>
      <c r="R65" s="400"/>
    </row>
    <row r="66" spans="1:18" s="474" customFormat="1" ht="20.100000000000001" customHeight="1">
      <c r="A66" s="469"/>
      <c r="B66" s="470"/>
      <c r="C66" s="419" t="s">
        <v>391</v>
      </c>
      <c r="D66" s="419" t="s">
        <v>354</v>
      </c>
      <c r="E66" s="419" t="s">
        <v>341</v>
      </c>
      <c r="F66" s="419" t="s">
        <v>341</v>
      </c>
      <c r="G66" s="471">
        <v>58.5</v>
      </c>
      <c r="H66" s="471">
        <v>58.5</v>
      </c>
      <c r="I66" s="471">
        <v>58.5</v>
      </c>
      <c r="J66" s="471">
        <v>58.5</v>
      </c>
      <c r="K66" s="471">
        <v>58.5</v>
      </c>
      <c r="L66" s="471" t="s">
        <v>301</v>
      </c>
      <c r="M66" s="472" t="s">
        <v>301</v>
      </c>
      <c r="N66" s="473">
        <v>58.5</v>
      </c>
      <c r="P66" s="384"/>
      <c r="Q66" s="385"/>
      <c r="R66" s="475"/>
    </row>
    <row r="67" spans="1:18" ht="20.100000000000001" customHeight="1">
      <c r="B67" s="466" t="s">
        <v>420</v>
      </c>
      <c r="C67" s="419" t="s">
        <v>318</v>
      </c>
      <c r="D67" s="419" t="s">
        <v>354</v>
      </c>
      <c r="E67" s="419" t="s">
        <v>341</v>
      </c>
      <c r="F67" s="419" t="s">
        <v>341</v>
      </c>
      <c r="G67" s="379">
        <v>142</v>
      </c>
      <c r="H67" s="379">
        <v>148</v>
      </c>
      <c r="I67" s="379" t="s">
        <v>301</v>
      </c>
      <c r="J67" s="379">
        <v>144</v>
      </c>
      <c r="K67" s="379">
        <v>148</v>
      </c>
      <c r="L67" s="379" t="s">
        <v>301</v>
      </c>
      <c r="M67" s="467" t="s">
        <v>301</v>
      </c>
      <c r="N67" s="468">
        <v>145.77000000000001</v>
      </c>
      <c r="P67" s="384"/>
      <c r="Q67" s="385"/>
      <c r="R67" s="400"/>
    </row>
    <row r="68" spans="1:18" s="474" customFormat="1" ht="20.100000000000001" customHeight="1">
      <c r="A68" s="469"/>
      <c r="B68" s="470"/>
      <c r="C68" s="419" t="s">
        <v>391</v>
      </c>
      <c r="D68" s="419" t="s">
        <v>354</v>
      </c>
      <c r="E68" s="419" t="s">
        <v>341</v>
      </c>
      <c r="F68" s="419" t="s">
        <v>341</v>
      </c>
      <c r="G68" s="471">
        <v>120</v>
      </c>
      <c r="H68" s="471">
        <v>120</v>
      </c>
      <c r="I68" s="471">
        <v>120</v>
      </c>
      <c r="J68" s="471">
        <v>120</v>
      </c>
      <c r="K68" s="471">
        <v>120</v>
      </c>
      <c r="L68" s="471" t="s">
        <v>301</v>
      </c>
      <c r="M68" s="472" t="s">
        <v>301</v>
      </c>
      <c r="N68" s="473">
        <v>120</v>
      </c>
      <c r="P68" s="384"/>
      <c r="Q68" s="385"/>
      <c r="R68" s="475"/>
    </row>
    <row r="69" spans="1:18" ht="20.100000000000001" customHeight="1">
      <c r="B69" s="461" t="s">
        <v>421</v>
      </c>
      <c r="C69" s="462" t="s">
        <v>320</v>
      </c>
      <c r="D69" s="419" t="s">
        <v>422</v>
      </c>
      <c r="E69" s="419" t="s">
        <v>341</v>
      </c>
      <c r="F69" s="419" t="s">
        <v>341</v>
      </c>
      <c r="G69" s="379">
        <v>565.5</v>
      </c>
      <c r="H69" s="379">
        <v>529</v>
      </c>
      <c r="I69" s="379" t="s">
        <v>301</v>
      </c>
      <c r="J69" s="379">
        <v>456.5</v>
      </c>
      <c r="K69" s="379">
        <v>473</v>
      </c>
      <c r="L69" s="380" t="s">
        <v>301</v>
      </c>
      <c r="M69" s="477" t="s">
        <v>301</v>
      </c>
      <c r="N69" s="468">
        <v>506</v>
      </c>
      <c r="P69" s="384"/>
      <c r="Q69" s="385"/>
      <c r="R69" s="400"/>
    </row>
    <row r="70" spans="1:18" ht="20.100000000000001" customHeight="1">
      <c r="B70" s="461"/>
      <c r="C70" s="419" t="s">
        <v>414</v>
      </c>
      <c r="D70" s="419" t="s">
        <v>422</v>
      </c>
      <c r="E70" s="419" t="s">
        <v>341</v>
      </c>
      <c r="F70" s="419" t="s">
        <v>341</v>
      </c>
      <c r="G70" s="379">
        <v>581</v>
      </c>
      <c r="H70" s="379">
        <v>511</v>
      </c>
      <c r="I70" s="379" t="s">
        <v>301</v>
      </c>
      <c r="J70" s="379">
        <v>611</v>
      </c>
      <c r="K70" s="379">
        <v>532</v>
      </c>
      <c r="L70" s="380">
        <v>671</v>
      </c>
      <c r="M70" s="477" t="s">
        <v>301</v>
      </c>
      <c r="N70" s="468">
        <v>577.98</v>
      </c>
      <c r="P70" s="384"/>
      <c r="Q70" s="385"/>
      <c r="R70" s="400"/>
    </row>
    <row r="71" spans="1:18" ht="20.100000000000001" customHeight="1">
      <c r="B71" s="461"/>
      <c r="C71" s="419" t="s">
        <v>317</v>
      </c>
      <c r="D71" s="419" t="s">
        <v>422</v>
      </c>
      <c r="E71" s="419" t="s">
        <v>341</v>
      </c>
      <c r="F71" s="419" t="s">
        <v>341</v>
      </c>
      <c r="G71" s="379">
        <v>450</v>
      </c>
      <c r="H71" s="379">
        <v>450</v>
      </c>
      <c r="I71" s="379" t="s">
        <v>301</v>
      </c>
      <c r="J71" s="379">
        <v>450</v>
      </c>
      <c r="K71" s="379">
        <v>450</v>
      </c>
      <c r="L71" s="380" t="s">
        <v>301</v>
      </c>
      <c r="M71" s="477" t="s">
        <v>301</v>
      </c>
      <c r="N71" s="468">
        <v>450</v>
      </c>
      <c r="P71" s="384"/>
      <c r="Q71" s="385"/>
      <c r="R71" s="400"/>
    </row>
    <row r="72" spans="1:18" s="474" customFormat="1" ht="20.100000000000001" customHeight="1">
      <c r="A72" s="469"/>
      <c r="B72" s="470"/>
      <c r="C72" s="419" t="s">
        <v>335</v>
      </c>
      <c r="D72" s="419" t="s">
        <v>354</v>
      </c>
      <c r="E72" s="419" t="s">
        <v>341</v>
      </c>
      <c r="F72" s="419" t="s">
        <v>341</v>
      </c>
      <c r="G72" s="471">
        <v>722</v>
      </c>
      <c r="H72" s="471">
        <v>722</v>
      </c>
      <c r="I72" s="471" t="s">
        <v>301</v>
      </c>
      <c r="J72" s="471">
        <v>722</v>
      </c>
      <c r="K72" s="471">
        <v>722</v>
      </c>
      <c r="L72" s="471" t="s">
        <v>301</v>
      </c>
      <c r="M72" s="472" t="s">
        <v>301</v>
      </c>
      <c r="N72" s="473">
        <v>722</v>
      </c>
      <c r="P72" s="384"/>
      <c r="Q72" s="385"/>
      <c r="R72" s="475"/>
    </row>
    <row r="73" spans="1:18" ht="20.100000000000001" customHeight="1">
      <c r="B73" s="461" t="s">
        <v>423</v>
      </c>
      <c r="C73" s="419" t="s">
        <v>318</v>
      </c>
      <c r="D73" s="419" t="s">
        <v>424</v>
      </c>
      <c r="E73" s="419" t="s">
        <v>299</v>
      </c>
      <c r="F73" s="419" t="s">
        <v>341</v>
      </c>
      <c r="G73" s="379">
        <v>104</v>
      </c>
      <c r="H73" s="379">
        <v>104</v>
      </c>
      <c r="I73" s="379" t="s">
        <v>301</v>
      </c>
      <c r="J73" s="379">
        <v>105</v>
      </c>
      <c r="K73" s="379">
        <v>108</v>
      </c>
      <c r="L73" s="380" t="s">
        <v>301</v>
      </c>
      <c r="M73" s="477" t="s">
        <v>301</v>
      </c>
      <c r="N73" s="468">
        <v>105.45</v>
      </c>
      <c r="P73" s="384"/>
      <c r="Q73" s="385"/>
      <c r="R73" s="400"/>
    </row>
    <row r="74" spans="1:18" ht="20.100000000000001" customHeight="1">
      <c r="B74" s="461"/>
      <c r="C74" s="419" t="s">
        <v>318</v>
      </c>
      <c r="D74" s="419" t="s">
        <v>425</v>
      </c>
      <c r="E74" s="419" t="s">
        <v>299</v>
      </c>
      <c r="F74" s="419" t="s">
        <v>426</v>
      </c>
      <c r="G74" s="379">
        <v>100</v>
      </c>
      <c r="H74" s="379">
        <v>90</v>
      </c>
      <c r="I74" s="379" t="s">
        <v>301</v>
      </c>
      <c r="J74" s="379">
        <v>100</v>
      </c>
      <c r="K74" s="379">
        <v>90</v>
      </c>
      <c r="L74" s="380" t="s">
        <v>301</v>
      </c>
      <c r="M74" s="477" t="s">
        <v>301</v>
      </c>
      <c r="N74" s="468">
        <v>94.42</v>
      </c>
      <c r="P74" s="384"/>
      <c r="Q74" s="385"/>
      <c r="R74" s="400"/>
    </row>
    <row r="75" spans="1:18" ht="20.100000000000001" customHeight="1">
      <c r="B75" s="461"/>
      <c r="C75" s="419" t="s">
        <v>414</v>
      </c>
      <c r="D75" s="419" t="s">
        <v>427</v>
      </c>
      <c r="E75" s="419" t="s">
        <v>299</v>
      </c>
      <c r="F75" s="419" t="s">
        <v>426</v>
      </c>
      <c r="G75" s="379">
        <v>97</v>
      </c>
      <c r="H75" s="379">
        <v>97</v>
      </c>
      <c r="I75" s="379" t="s">
        <v>301</v>
      </c>
      <c r="J75" s="379">
        <v>97</v>
      </c>
      <c r="K75" s="379">
        <v>97</v>
      </c>
      <c r="L75" s="380" t="s">
        <v>301</v>
      </c>
      <c r="M75" s="477" t="s">
        <v>301</v>
      </c>
      <c r="N75" s="468">
        <v>97</v>
      </c>
      <c r="P75" s="384"/>
      <c r="Q75" s="385"/>
      <c r="R75" s="400"/>
    </row>
    <row r="76" spans="1:18" ht="20.100000000000001" customHeight="1">
      <c r="B76" s="461"/>
      <c r="C76" s="419" t="s">
        <v>318</v>
      </c>
      <c r="D76" s="419" t="s">
        <v>427</v>
      </c>
      <c r="E76" s="419" t="s">
        <v>299</v>
      </c>
      <c r="F76" s="419" t="s">
        <v>426</v>
      </c>
      <c r="G76" s="379">
        <v>45</v>
      </c>
      <c r="H76" s="379">
        <v>49</v>
      </c>
      <c r="I76" s="379" t="s">
        <v>301</v>
      </c>
      <c r="J76" s="379">
        <v>47</v>
      </c>
      <c r="K76" s="379">
        <v>47</v>
      </c>
      <c r="L76" s="380" t="s">
        <v>301</v>
      </c>
      <c r="M76" s="477" t="s">
        <v>301</v>
      </c>
      <c r="N76" s="468">
        <v>46.96</v>
      </c>
      <c r="P76" s="384"/>
      <c r="Q76" s="385"/>
      <c r="R76" s="400"/>
    </row>
    <row r="77" spans="1:18" s="474" customFormat="1" ht="20.100000000000001" customHeight="1">
      <c r="A77" s="469"/>
      <c r="B77" s="461"/>
      <c r="C77" s="419" t="s">
        <v>335</v>
      </c>
      <c r="D77" s="419" t="s">
        <v>354</v>
      </c>
      <c r="E77" s="419" t="s">
        <v>299</v>
      </c>
      <c r="F77" s="419" t="s">
        <v>426</v>
      </c>
      <c r="G77" s="379">
        <v>97.83</v>
      </c>
      <c r="H77" s="379">
        <v>97.83</v>
      </c>
      <c r="I77" s="379" t="s">
        <v>301</v>
      </c>
      <c r="J77" s="379">
        <v>97.83</v>
      </c>
      <c r="K77" s="379">
        <v>97.83</v>
      </c>
      <c r="L77" s="379" t="s">
        <v>301</v>
      </c>
      <c r="M77" s="467" t="s">
        <v>301</v>
      </c>
      <c r="N77" s="468">
        <v>97.83</v>
      </c>
      <c r="P77" s="384"/>
      <c r="Q77" s="385"/>
      <c r="R77" s="475"/>
    </row>
    <row r="78" spans="1:18" s="474" customFormat="1" ht="20.100000000000001" customHeight="1">
      <c r="A78" s="469"/>
      <c r="B78" s="461"/>
      <c r="C78" s="419" t="s">
        <v>333</v>
      </c>
      <c r="D78" s="419" t="s">
        <v>354</v>
      </c>
      <c r="E78" s="419" t="s">
        <v>299</v>
      </c>
      <c r="F78" s="419" t="s">
        <v>426</v>
      </c>
      <c r="G78" s="379">
        <v>149</v>
      </c>
      <c r="H78" s="379">
        <v>149</v>
      </c>
      <c r="I78" s="379" t="s">
        <v>301</v>
      </c>
      <c r="J78" s="379">
        <v>149</v>
      </c>
      <c r="K78" s="379">
        <v>149</v>
      </c>
      <c r="L78" s="379" t="s">
        <v>301</v>
      </c>
      <c r="M78" s="467" t="s">
        <v>301</v>
      </c>
      <c r="N78" s="468">
        <v>149</v>
      </c>
      <c r="P78" s="384"/>
      <c r="Q78" s="385"/>
      <c r="R78" s="475"/>
    </row>
    <row r="79" spans="1:18" s="474" customFormat="1" ht="20.100000000000001" customHeight="1">
      <c r="A79" s="469"/>
      <c r="B79" s="461"/>
      <c r="C79" s="419" t="s">
        <v>408</v>
      </c>
      <c r="D79" s="419" t="s">
        <v>354</v>
      </c>
      <c r="E79" s="419" t="s">
        <v>299</v>
      </c>
      <c r="F79" s="419" t="s">
        <v>426</v>
      </c>
      <c r="G79" s="379">
        <v>90</v>
      </c>
      <c r="H79" s="379">
        <v>90</v>
      </c>
      <c r="I79" s="379" t="s">
        <v>301</v>
      </c>
      <c r="J79" s="379">
        <v>90</v>
      </c>
      <c r="K79" s="379">
        <v>90</v>
      </c>
      <c r="L79" s="379" t="s">
        <v>301</v>
      </c>
      <c r="M79" s="467" t="s">
        <v>301</v>
      </c>
      <c r="N79" s="468">
        <v>90</v>
      </c>
      <c r="P79" s="384"/>
      <c r="Q79" s="385"/>
      <c r="R79" s="475"/>
    </row>
    <row r="80" spans="1:18" s="474" customFormat="1" ht="20.100000000000001" customHeight="1">
      <c r="A80" s="469"/>
      <c r="B80" s="470"/>
      <c r="C80" s="419" t="s">
        <v>391</v>
      </c>
      <c r="D80" s="419" t="s">
        <v>354</v>
      </c>
      <c r="E80" s="419" t="s">
        <v>299</v>
      </c>
      <c r="F80" s="419" t="s">
        <v>426</v>
      </c>
      <c r="G80" s="379">
        <v>40</v>
      </c>
      <c r="H80" s="379">
        <v>40</v>
      </c>
      <c r="I80" s="379">
        <v>40</v>
      </c>
      <c r="J80" s="379">
        <v>40</v>
      </c>
      <c r="K80" s="379">
        <v>40</v>
      </c>
      <c r="L80" s="379" t="s">
        <v>301</v>
      </c>
      <c r="M80" s="467" t="s">
        <v>301</v>
      </c>
      <c r="N80" s="468">
        <v>40</v>
      </c>
      <c r="P80" s="384"/>
      <c r="Q80" s="385"/>
      <c r="R80" s="475"/>
    </row>
    <row r="81" spans="1:18" ht="20.100000000000001" customHeight="1">
      <c r="B81" s="461" t="s">
        <v>428</v>
      </c>
      <c r="C81" s="419" t="s">
        <v>320</v>
      </c>
      <c r="D81" s="419" t="s">
        <v>429</v>
      </c>
      <c r="E81" s="419" t="s">
        <v>341</v>
      </c>
      <c r="F81" s="419" t="s">
        <v>430</v>
      </c>
      <c r="G81" s="379">
        <v>143.62</v>
      </c>
      <c r="H81" s="379">
        <v>162.82</v>
      </c>
      <c r="I81" s="379" t="s">
        <v>301</v>
      </c>
      <c r="J81" s="379">
        <v>173.96</v>
      </c>
      <c r="K81" s="379">
        <v>178.82</v>
      </c>
      <c r="L81" s="380">
        <v>181.96</v>
      </c>
      <c r="M81" s="477" t="s">
        <v>301</v>
      </c>
      <c r="N81" s="468">
        <v>169.94</v>
      </c>
      <c r="P81" s="384"/>
      <c r="Q81" s="385"/>
      <c r="R81" s="400"/>
    </row>
    <row r="82" spans="1:18" ht="20.100000000000001" customHeight="1">
      <c r="B82" s="461"/>
      <c r="C82" s="419" t="s">
        <v>414</v>
      </c>
      <c r="D82" s="419" t="s">
        <v>429</v>
      </c>
      <c r="E82" s="419" t="s">
        <v>341</v>
      </c>
      <c r="F82" s="419" t="s">
        <v>430</v>
      </c>
      <c r="G82" s="379">
        <v>184</v>
      </c>
      <c r="H82" s="379">
        <v>194</v>
      </c>
      <c r="I82" s="379" t="s">
        <v>301</v>
      </c>
      <c r="J82" s="379">
        <v>205</v>
      </c>
      <c r="K82" s="379">
        <v>200</v>
      </c>
      <c r="L82" s="380">
        <v>199</v>
      </c>
      <c r="M82" s="477" t="s">
        <v>301</v>
      </c>
      <c r="N82" s="468">
        <v>195.59</v>
      </c>
      <c r="P82" s="384"/>
      <c r="Q82" s="385"/>
      <c r="R82" s="400"/>
    </row>
    <row r="83" spans="1:18" ht="20.100000000000001" customHeight="1">
      <c r="B83" s="461"/>
      <c r="C83" s="419" t="s">
        <v>385</v>
      </c>
      <c r="D83" s="419" t="s">
        <v>431</v>
      </c>
      <c r="E83" s="419" t="s">
        <v>341</v>
      </c>
      <c r="F83" s="419" t="s">
        <v>341</v>
      </c>
      <c r="G83" s="379">
        <v>160</v>
      </c>
      <c r="H83" s="379">
        <v>160</v>
      </c>
      <c r="I83" s="379" t="s">
        <v>301</v>
      </c>
      <c r="J83" s="379">
        <v>160</v>
      </c>
      <c r="K83" s="379">
        <v>160</v>
      </c>
      <c r="L83" s="380" t="s">
        <v>301</v>
      </c>
      <c r="M83" s="477" t="s">
        <v>301</v>
      </c>
      <c r="N83" s="468">
        <v>160</v>
      </c>
      <c r="P83" s="384"/>
      <c r="Q83" s="385"/>
      <c r="R83" s="400"/>
    </row>
    <row r="84" spans="1:18" s="474" customFormat="1" ht="20.100000000000001" customHeight="1">
      <c r="A84" s="469"/>
      <c r="B84" s="470"/>
      <c r="C84" s="419" t="s">
        <v>318</v>
      </c>
      <c r="D84" s="419" t="s">
        <v>431</v>
      </c>
      <c r="E84" s="419" t="s">
        <v>341</v>
      </c>
      <c r="F84" s="419" t="s">
        <v>341</v>
      </c>
      <c r="G84" s="471">
        <v>250</v>
      </c>
      <c r="H84" s="471">
        <v>245</v>
      </c>
      <c r="I84" s="471" t="s">
        <v>301</v>
      </c>
      <c r="J84" s="471">
        <v>245</v>
      </c>
      <c r="K84" s="471">
        <v>240</v>
      </c>
      <c r="L84" s="471" t="s">
        <v>301</v>
      </c>
      <c r="M84" s="472" t="s">
        <v>301</v>
      </c>
      <c r="N84" s="473">
        <v>244.73</v>
      </c>
      <c r="P84" s="384"/>
      <c r="Q84" s="385"/>
      <c r="R84" s="475"/>
    </row>
    <row r="85" spans="1:18" ht="20.100000000000001" customHeight="1">
      <c r="B85" s="461" t="s">
        <v>432</v>
      </c>
      <c r="C85" s="419" t="s">
        <v>414</v>
      </c>
      <c r="D85" s="419" t="s">
        <v>433</v>
      </c>
      <c r="E85" s="419" t="s">
        <v>299</v>
      </c>
      <c r="F85" s="419" t="s">
        <v>434</v>
      </c>
      <c r="G85" s="379">
        <v>164</v>
      </c>
      <c r="H85" s="379">
        <v>158.02000000000001</v>
      </c>
      <c r="I85" s="379" t="s">
        <v>301</v>
      </c>
      <c r="J85" s="379">
        <v>159</v>
      </c>
      <c r="K85" s="379">
        <v>169</v>
      </c>
      <c r="L85" s="380" t="s">
        <v>301</v>
      </c>
      <c r="M85" s="477" t="s">
        <v>301</v>
      </c>
      <c r="N85" s="468">
        <v>163.63</v>
      </c>
      <c r="P85" s="384"/>
      <c r="Q85" s="385"/>
      <c r="R85" s="400"/>
    </row>
    <row r="86" spans="1:18" ht="20.100000000000001" customHeight="1">
      <c r="B86" s="461"/>
      <c r="C86" s="419" t="s">
        <v>320</v>
      </c>
      <c r="D86" s="419" t="s">
        <v>435</v>
      </c>
      <c r="E86" s="419" t="s">
        <v>299</v>
      </c>
      <c r="F86" s="419" t="s">
        <v>434</v>
      </c>
      <c r="G86" s="379">
        <v>94</v>
      </c>
      <c r="H86" s="379">
        <v>88</v>
      </c>
      <c r="I86" s="379" t="s">
        <v>301</v>
      </c>
      <c r="J86" s="379">
        <v>86</v>
      </c>
      <c r="K86" s="379">
        <v>91</v>
      </c>
      <c r="L86" s="380" t="s">
        <v>301</v>
      </c>
      <c r="M86" s="477" t="s">
        <v>301</v>
      </c>
      <c r="N86" s="468">
        <v>89.75</v>
      </c>
      <c r="P86" s="384"/>
      <c r="Q86" s="385"/>
      <c r="R86" s="400"/>
    </row>
    <row r="87" spans="1:18" ht="20.100000000000001" customHeight="1">
      <c r="B87" s="461"/>
      <c r="C87" s="419" t="s">
        <v>414</v>
      </c>
      <c r="D87" s="419" t="s">
        <v>435</v>
      </c>
      <c r="E87" s="419" t="s">
        <v>299</v>
      </c>
      <c r="F87" s="419" t="s">
        <v>434</v>
      </c>
      <c r="G87" s="379" t="s">
        <v>301</v>
      </c>
      <c r="H87" s="379" t="s">
        <v>301</v>
      </c>
      <c r="I87" s="379" t="s">
        <v>301</v>
      </c>
      <c r="J87" s="379">
        <v>129</v>
      </c>
      <c r="K87" s="379">
        <v>129</v>
      </c>
      <c r="L87" s="380" t="s">
        <v>301</v>
      </c>
      <c r="M87" s="477" t="s">
        <v>301</v>
      </c>
      <c r="N87" s="468">
        <v>129</v>
      </c>
      <c r="P87" s="384"/>
      <c r="Q87" s="385"/>
      <c r="R87" s="400"/>
    </row>
    <row r="88" spans="1:18" ht="20.100000000000001" customHeight="1">
      <c r="B88" s="461"/>
      <c r="C88" s="419" t="s">
        <v>317</v>
      </c>
      <c r="D88" s="419" t="s">
        <v>436</v>
      </c>
      <c r="E88" s="419" t="s">
        <v>299</v>
      </c>
      <c r="F88" s="419" t="s">
        <v>437</v>
      </c>
      <c r="G88" s="379">
        <v>130</v>
      </c>
      <c r="H88" s="379">
        <v>130</v>
      </c>
      <c r="I88" s="379" t="s">
        <v>301</v>
      </c>
      <c r="J88" s="379">
        <v>130</v>
      </c>
      <c r="K88" s="379">
        <v>130</v>
      </c>
      <c r="L88" s="380" t="s">
        <v>301</v>
      </c>
      <c r="M88" s="477" t="s">
        <v>301</v>
      </c>
      <c r="N88" s="468">
        <v>130</v>
      </c>
      <c r="P88" s="384"/>
      <c r="Q88" s="385"/>
      <c r="R88" s="400"/>
    </row>
    <row r="89" spans="1:18" ht="20.100000000000001" customHeight="1">
      <c r="B89" s="470"/>
      <c r="C89" s="419" t="s">
        <v>387</v>
      </c>
      <c r="D89" s="419" t="s">
        <v>354</v>
      </c>
      <c r="E89" s="419" t="s">
        <v>299</v>
      </c>
      <c r="F89" s="419" t="s">
        <v>437</v>
      </c>
      <c r="G89" s="379">
        <v>145</v>
      </c>
      <c r="H89" s="379">
        <v>145</v>
      </c>
      <c r="I89" s="379">
        <v>145</v>
      </c>
      <c r="J89" s="379">
        <v>145</v>
      </c>
      <c r="K89" s="379">
        <v>145</v>
      </c>
      <c r="L89" s="380" t="s">
        <v>301</v>
      </c>
      <c r="M89" s="477" t="s">
        <v>301</v>
      </c>
      <c r="N89" s="468">
        <v>145</v>
      </c>
      <c r="P89" s="384"/>
      <c r="Q89" s="385"/>
      <c r="R89" s="400"/>
    </row>
    <row r="90" spans="1:18" ht="20.100000000000001" customHeight="1">
      <c r="B90" s="461" t="s">
        <v>438</v>
      </c>
      <c r="C90" s="419" t="s">
        <v>413</v>
      </c>
      <c r="D90" s="419" t="s">
        <v>354</v>
      </c>
      <c r="E90" s="419" t="s">
        <v>341</v>
      </c>
      <c r="F90" s="419" t="s">
        <v>341</v>
      </c>
      <c r="G90" s="379">
        <v>85.25</v>
      </c>
      <c r="H90" s="379">
        <v>85.25</v>
      </c>
      <c r="I90" s="379" t="s">
        <v>301</v>
      </c>
      <c r="J90" s="379">
        <v>85.25</v>
      </c>
      <c r="K90" s="379">
        <v>85.25</v>
      </c>
      <c r="L90" s="380" t="s">
        <v>301</v>
      </c>
      <c r="M90" s="477" t="s">
        <v>301</v>
      </c>
      <c r="N90" s="468">
        <v>85.25</v>
      </c>
      <c r="P90" s="384"/>
      <c r="Q90" s="385"/>
      <c r="R90" s="400"/>
    </row>
    <row r="91" spans="1:18" ht="20.100000000000001" customHeight="1">
      <c r="B91" s="461"/>
      <c r="C91" s="419" t="s">
        <v>339</v>
      </c>
      <c r="D91" s="419" t="s">
        <v>354</v>
      </c>
      <c r="E91" s="419" t="s">
        <v>341</v>
      </c>
      <c r="F91" s="419" t="s">
        <v>341</v>
      </c>
      <c r="G91" s="379">
        <v>95</v>
      </c>
      <c r="H91" s="379">
        <v>95</v>
      </c>
      <c r="I91" s="379" t="s">
        <v>301</v>
      </c>
      <c r="J91" s="379">
        <v>95</v>
      </c>
      <c r="K91" s="379">
        <v>95</v>
      </c>
      <c r="L91" s="380" t="s">
        <v>301</v>
      </c>
      <c r="M91" s="477" t="s">
        <v>301</v>
      </c>
      <c r="N91" s="468">
        <v>95</v>
      </c>
      <c r="P91" s="384"/>
      <c r="Q91" s="385"/>
      <c r="R91" s="400"/>
    </row>
    <row r="92" spans="1:18" ht="20.100000000000001" customHeight="1">
      <c r="B92" s="461"/>
      <c r="C92" s="419" t="s">
        <v>333</v>
      </c>
      <c r="D92" s="419" t="s">
        <v>354</v>
      </c>
      <c r="E92" s="419" t="s">
        <v>341</v>
      </c>
      <c r="F92" s="419" t="s">
        <v>341</v>
      </c>
      <c r="G92" s="379">
        <v>97</v>
      </c>
      <c r="H92" s="379">
        <v>97</v>
      </c>
      <c r="I92" s="379" t="s">
        <v>301</v>
      </c>
      <c r="J92" s="379">
        <v>97</v>
      </c>
      <c r="K92" s="379">
        <v>97</v>
      </c>
      <c r="L92" s="380" t="s">
        <v>301</v>
      </c>
      <c r="M92" s="477" t="s">
        <v>301</v>
      </c>
      <c r="N92" s="468">
        <v>97</v>
      </c>
      <c r="P92" s="384"/>
      <c r="Q92" s="385"/>
      <c r="R92" s="400"/>
    </row>
    <row r="93" spans="1:18" ht="20.100000000000001" customHeight="1">
      <c r="B93" s="461"/>
      <c r="C93" s="419" t="s">
        <v>418</v>
      </c>
      <c r="D93" s="419" t="s">
        <v>354</v>
      </c>
      <c r="E93" s="419" t="s">
        <v>341</v>
      </c>
      <c r="F93" s="419" t="s">
        <v>341</v>
      </c>
      <c r="G93" s="379">
        <v>204.5</v>
      </c>
      <c r="H93" s="379">
        <v>204.5</v>
      </c>
      <c r="I93" s="379" t="s">
        <v>301</v>
      </c>
      <c r="J93" s="379">
        <v>204.5</v>
      </c>
      <c r="K93" s="379">
        <v>204.5</v>
      </c>
      <c r="L93" s="380" t="s">
        <v>301</v>
      </c>
      <c r="M93" s="477" t="s">
        <v>301</v>
      </c>
      <c r="N93" s="468">
        <v>204.5</v>
      </c>
      <c r="P93" s="384"/>
      <c r="Q93" s="385"/>
      <c r="R93" s="400"/>
    </row>
    <row r="94" spans="1:18" ht="20.100000000000001" customHeight="1">
      <c r="B94" s="461"/>
      <c r="C94" s="419" t="s">
        <v>408</v>
      </c>
      <c r="D94" s="419" t="s">
        <v>354</v>
      </c>
      <c r="E94" s="419" t="s">
        <v>341</v>
      </c>
      <c r="F94" s="419" t="s">
        <v>341</v>
      </c>
      <c r="G94" s="379">
        <v>99</v>
      </c>
      <c r="H94" s="379">
        <v>99</v>
      </c>
      <c r="I94" s="379" t="s">
        <v>301</v>
      </c>
      <c r="J94" s="379">
        <v>99</v>
      </c>
      <c r="K94" s="379">
        <v>99</v>
      </c>
      <c r="L94" s="380" t="s">
        <v>301</v>
      </c>
      <c r="M94" s="477" t="s">
        <v>301</v>
      </c>
      <c r="N94" s="468">
        <v>99</v>
      </c>
      <c r="P94" s="384"/>
      <c r="Q94" s="385"/>
      <c r="R94" s="400"/>
    </row>
    <row r="95" spans="1:18" ht="20.100000000000001" customHeight="1">
      <c r="B95" s="470"/>
      <c r="C95" s="419" t="s">
        <v>391</v>
      </c>
      <c r="D95" s="419" t="s">
        <v>354</v>
      </c>
      <c r="E95" s="419" t="s">
        <v>341</v>
      </c>
      <c r="F95" s="419" t="s">
        <v>341</v>
      </c>
      <c r="G95" s="379">
        <v>145</v>
      </c>
      <c r="H95" s="379">
        <v>115</v>
      </c>
      <c r="I95" s="379">
        <v>120</v>
      </c>
      <c r="J95" s="379">
        <v>125</v>
      </c>
      <c r="K95" s="379">
        <v>128</v>
      </c>
      <c r="L95" s="379" t="s">
        <v>301</v>
      </c>
      <c r="M95" s="467" t="s">
        <v>301</v>
      </c>
      <c r="N95" s="468">
        <v>126.6</v>
      </c>
      <c r="P95" s="384"/>
      <c r="Q95" s="385"/>
      <c r="R95" s="400"/>
    </row>
    <row r="96" spans="1:18" ht="19.5" customHeight="1">
      <c r="B96" s="466" t="s">
        <v>439</v>
      </c>
      <c r="C96" s="419" t="s">
        <v>320</v>
      </c>
      <c r="D96" s="419" t="s">
        <v>440</v>
      </c>
      <c r="E96" s="419" t="s">
        <v>299</v>
      </c>
      <c r="F96" s="419" t="s">
        <v>341</v>
      </c>
      <c r="G96" s="379" t="s">
        <v>301</v>
      </c>
      <c r="H96" s="379">
        <v>325</v>
      </c>
      <c r="I96" s="379">
        <v>311</v>
      </c>
      <c r="J96" s="379">
        <v>348</v>
      </c>
      <c r="K96" s="379">
        <v>331</v>
      </c>
      <c r="L96" s="379">
        <v>307</v>
      </c>
      <c r="M96" s="467" t="s">
        <v>301</v>
      </c>
      <c r="N96" s="468">
        <v>321.94</v>
      </c>
      <c r="P96" s="384"/>
      <c r="Q96" s="385"/>
      <c r="R96" s="400"/>
    </row>
    <row r="97" spans="1:18" ht="20.100000000000001" customHeight="1">
      <c r="B97" s="461"/>
      <c r="C97" s="419" t="s">
        <v>414</v>
      </c>
      <c r="D97" s="419" t="s">
        <v>440</v>
      </c>
      <c r="E97" s="419" t="s">
        <v>299</v>
      </c>
      <c r="F97" s="419" t="s">
        <v>341</v>
      </c>
      <c r="G97" s="379">
        <v>301.08999999999997</v>
      </c>
      <c r="H97" s="379">
        <v>301.08999999999997</v>
      </c>
      <c r="I97" s="379" t="s">
        <v>301</v>
      </c>
      <c r="J97" s="379">
        <v>301.08999999999997</v>
      </c>
      <c r="K97" s="379">
        <v>301.08999999999997</v>
      </c>
      <c r="L97" s="379" t="s">
        <v>301</v>
      </c>
      <c r="M97" s="467" t="s">
        <v>301</v>
      </c>
      <c r="N97" s="468">
        <v>301.08999999999997</v>
      </c>
      <c r="P97" s="384"/>
      <c r="Q97" s="385"/>
      <c r="R97" s="400"/>
    </row>
    <row r="98" spans="1:18" ht="20.100000000000001" customHeight="1">
      <c r="B98" s="461"/>
      <c r="C98" s="419" t="s">
        <v>318</v>
      </c>
      <c r="D98" s="419" t="s">
        <v>440</v>
      </c>
      <c r="E98" s="419" t="s">
        <v>299</v>
      </c>
      <c r="F98" s="419" t="s">
        <v>341</v>
      </c>
      <c r="G98" s="379">
        <v>260</v>
      </c>
      <c r="H98" s="379">
        <v>300</v>
      </c>
      <c r="I98" s="379" t="s">
        <v>301</v>
      </c>
      <c r="J98" s="379">
        <v>250</v>
      </c>
      <c r="K98" s="379">
        <v>310</v>
      </c>
      <c r="L98" s="379" t="s">
        <v>301</v>
      </c>
      <c r="M98" s="467" t="s">
        <v>301</v>
      </c>
      <c r="N98" s="468">
        <v>284.05</v>
      </c>
      <c r="P98" s="384"/>
      <c r="Q98" s="385"/>
      <c r="R98" s="400"/>
    </row>
    <row r="99" spans="1:18" ht="20.100000000000001" customHeight="1">
      <c r="B99" s="461"/>
      <c r="C99" s="419" t="s">
        <v>320</v>
      </c>
      <c r="D99" s="419" t="s">
        <v>441</v>
      </c>
      <c r="E99" s="419" t="s">
        <v>299</v>
      </c>
      <c r="F99" s="419" t="s">
        <v>341</v>
      </c>
      <c r="G99" s="379" t="s">
        <v>301</v>
      </c>
      <c r="H99" s="379">
        <v>182</v>
      </c>
      <c r="I99" s="379">
        <v>149</v>
      </c>
      <c r="J99" s="379" t="s">
        <v>301</v>
      </c>
      <c r="K99" s="379">
        <v>177</v>
      </c>
      <c r="L99" s="379">
        <v>193</v>
      </c>
      <c r="M99" s="467" t="s">
        <v>301</v>
      </c>
      <c r="N99" s="468">
        <v>177.91</v>
      </c>
      <c r="P99" s="384"/>
      <c r="Q99" s="385"/>
      <c r="R99" s="400"/>
    </row>
    <row r="100" spans="1:18" ht="20.100000000000001" customHeight="1">
      <c r="B100" s="461"/>
      <c r="C100" s="419" t="s">
        <v>413</v>
      </c>
      <c r="D100" s="419" t="s">
        <v>441</v>
      </c>
      <c r="E100" s="419" t="s">
        <v>299</v>
      </c>
      <c r="F100" s="419" t="s">
        <v>341</v>
      </c>
      <c r="G100" s="379">
        <v>147.25</v>
      </c>
      <c r="H100" s="379">
        <v>147.25</v>
      </c>
      <c r="I100" s="379" t="s">
        <v>301</v>
      </c>
      <c r="J100" s="379">
        <v>147.25</v>
      </c>
      <c r="K100" s="379">
        <v>147.25</v>
      </c>
      <c r="L100" s="379" t="s">
        <v>301</v>
      </c>
      <c r="M100" s="467" t="s">
        <v>301</v>
      </c>
      <c r="N100" s="468">
        <v>147.25</v>
      </c>
      <c r="P100" s="384"/>
      <c r="Q100" s="385"/>
      <c r="R100" s="400"/>
    </row>
    <row r="101" spans="1:18" ht="20.100000000000001" customHeight="1">
      <c r="B101" s="461"/>
      <c r="C101" s="419" t="s">
        <v>414</v>
      </c>
      <c r="D101" s="419" t="s">
        <v>441</v>
      </c>
      <c r="E101" s="419" t="s">
        <v>299</v>
      </c>
      <c r="F101" s="419" t="s">
        <v>341</v>
      </c>
      <c r="G101" s="379">
        <v>160</v>
      </c>
      <c r="H101" s="379">
        <v>160</v>
      </c>
      <c r="I101" s="379" t="s">
        <v>301</v>
      </c>
      <c r="J101" s="379">
        <v>160</v>
      </c>
      <c r="K101" s="379">
        <v>160</v>
      </c>
      <c r="L101" s="379" t="s">
        <v>301</v>
      </c>
      <c r="M101" s="467" t="s">
        <v>301</v>
      </c>
      <c r="N101" s="468">
        <v>160</v>
      </c>
      <c r="P101" s="384"/>
      <c r="Q101" s="385"/>
      <c r="R101" s="400"/>
    </row>
    <row r="102" spans="1:18" ht="20.100000000000001" customHeight="1">
      <c r="B102" s="461"/>
      <c r="C102" s="419" t="s">
        <v>320</v>
      </c>
      <c r="D102" s="419" t="s">
        <v>442</v>
      </c>
      <c r="E102" s="419" t="s">
        <v>299</v>
      </c>
      <c r="F102" s="419" t="s">
        <v>443</v>
      </c>
      <c r="G102" s="379">
        <v>115</v>
      </c>
      <c r="H102" s="379">
        <v>133</v>
      </c>
      <c r="I102" s="379">
        <v>111</v>
      </c>
      <c r="J102" s="379">
        <v>132</v>
      </c>
      <c r="K102" s="379">
        <v>135</v>
      </c>
      <c r="L102" s="379">
        <v>144</v>
      </c>
      <c r="M102" s="467" t="s">
        <v>301</v>
      </c>
      <c r="N102" s="468">
        <v>129.36000000000001</v>
      </c>
      <c r="P102" s="384"/>
      <c r="Q102" s="385"/>
      <c r="R102" s="400"/>
    </row>
    <row r="103" spans="1:18" ht="20.100000000000001" customHeight="1">
      <c r="B103" s="461"/>
      <c r="C103" s="419" t="s">
        <v>413</v>
      </c>
      <c r="D103" s="419" t="s">
        <v>442</v>
      </c>
      <c r="E103" s="419" t="s">
        <v>299</v>
      </c>
      <c r="F103" s="419" t="s">
        <v>443</v>
      </c>
      <c r="G103" s="379">
        <v>137.75</v>
      </c>
      <c r="H103" s="379">
        <v>137.75</v>
      </c>
      <c r="I103" s="379" t="s">
        <v>301</v>
      </c>
      <c r="J103" s="379">
        <v>137.75</v>
      </c>
      <c r="K103" s="379">
        <v>137.75</v>
      </c>
      <c r="L103" s="379" t="s">
        <v>301</v>
      </c>
      <c r="M103" s="467" t="s">
        <v>301</v>
      </c>
      <c r="N103" s="468">
        <v>137.75</v>
      </c>
      <c r="P103" s="384"/>
      <c r="Q103" s="385"/>
      <c r="R103" s="400"/>
    </row>
    <row r="104" spans="1:18" ht="20.100000000000001" customHeight="1">
      <c r="B104" s="461"/>
      <c r="C104" s="419" t="s">
        <v>414</v>
      </c>
      <c r="D104" s="419" t="s">
        <v>442</v>
      </c>
      <c r="E104" s="419" t="s">
        <v>299</v>
      </c>
      <c r="F104" s="419" t="s">
        <v>443</v>
      </c>
      <c r="G104" s="379">
        <v>150</v>
      </c>
      <c r="H104" s="379">
        <v>150</v>
      </c>
      <c r="I104" s="379" t="s">
        <v>301</v>
      </c>
      <c r="J104" s="379">
        <v>150</v>
      </c>
      <c r="K104" s="379">
        <v>150</v>
      </c>
      <c r="L104" s="379" t="s">
        <v>301</v>
      </c>
      <c r="M104" s="467" t="s">
        <v>301</v>
      </c>
      <c r="N104" s="468">
        <v>150</v>
      </c>
      <c r="P104" s="384"/>
      <c r="Q104" s="385"/>
      <c r="R104" s="400"/>
    </row>
    <row r="105" spans="1:18" ht="20.100000000000001" customHeight="1">
      <c r="B105" s="461"/>
      <c r="C105" s="419" t="s">
        <v>317</v>
      </c>
      <c r="D105" s="419" t="s">
        <v>442</v>
      </c>
      <c r="E105" s="419" t="s">
        <v>299</v>
      </c>
      <c r="F105" s="419" t="s">
        <v>443</v>
      </c>
      <c r="G105" s="379">
        <v>145</v>
      </c>
      <c r="H105" s="379">
        <v>145</v>
      </c>
      <c r="I105" s="379" t="s">
        <v>301</v>
      </c>
      <c r="J105" s="379">
        <v>145</v>
      </c>
      <c r="K105" s="379">
        <v>145</v>
      </c>
      <c r="L105" s="379" t="s">
        <v>301</v>
      </c>
      <c r="M105" s="467" t="s">
        <v>301</v>
      </c>
      <c r="N105" s="468">
        <v>145</v>
      </c>
      <c r="P105" s="384"/>
      <c r="Q105" s="385"/>
      <c r="R105" s="400"/>
    </row>
    <row r="106" spans="1:18" s="474" customFormat="1" ht="20.100000000000001" customHeight="1">
      <c r="A106" s="469"/>
      <c r="B106" s="470"/>
      <c r="C106" s="419" t="s">
        <v>318</v>
      </c>
      <c r="D106" s="419" t="s">
        <v>442</v>
      </c>
      <c r="E106" s="419" t="s">
        <v>299</v>
      </c>
      <c r="F106" s="419" t="s">
        <v>443</v>
      </c>
      <c r="G106" s="379">
        <v>134</v>
      </c>
      <c r="H106" s="379">
        <v>133</v>
      </c>
      <c r="I106" s="379" t="s">
        <v>301</v>
      </c>
      <c r="J106" s="379">
        <v>138</v>
      </c>
      <c r="K106" s="379">
        <v>140</v>
      </c>
      <c r="L106" s="379" t="s">
        <v>301</v>
      </c>
      <c r="M106" s="467" t="s">
        <v>301</v>
      </c>
      <c r="N106" s="468">
        <v>136.51</v>
      </c>
      <c r="P106" s="384"/>
      <c r="Q106" s="385"/>
      <c r="R106" s="475"/>
    </row>
    <row r="107" spans="1:18" ht="20.100000000000001" customHeight="1">
      <c r="B107" s="466" t="s">
        <v>444</v>
      </c>
      <c r="C107" s="419" t="s">
        <v>408</v>
      </c>
      <c r="D107" s="419" t="s">
        <v>354</v>
      </c>
      <c r="E107" s="419" t="s">
        <v>341</v>
      </c>
      <c r="F107" s="419" t="s">
        <v>341</v>
      </c>
      <c r="G107" s="379">
        <v>50</v>
      </c>
      <c r="H107" s="379">
        <v>50</v>
      </c>
      <c r="I107" s="379" t="s">
        <v>301</v>
      </c>
      <c r="J107" s="379">
        <v>50</v>
      </c>
      <c r="K107" s="379">
        <v>50</v>
      </c>
      <c r="L107" s="379" t="s">
        <v>301</v>
      </c>
      <c r="M107" s="467" t="s">
        <v>301</v>
      </c>
      <c r="N107" s="468">
        <v>50</v>
      </c>
      <c r="P107" s="384"/>
      <c r="Q107" s="385"/>
      <c r="R107" s="400"/>
    </row>
    <row r="108" spans="1:18" ht="20.100000000000001" customHeight="1">
      <c r="B108" s="461"/>
      <c r="C108" s="419" t="s">
        <v>391</v>
      </c>
      <c r="D108" s="419" t="s">
        <v>354</v>
      </c>
      <c r="E108" s="419" t="s">
        <v>341</v>
      </c>
      <c r="F108" s="419" t="s">
        <v>341</v>
      </c>
      <c r="G108" s="379">
        <v>45</v>
      </c>
      <c r="H108" s="379">
        <v>45</v>
      </c>
      <c r="I108" s="379">
        <v>45</v>
      </c>
      <c r="J108" s="379">
        <v>45</v>
      </c>
      <c r="K108" s="379">
        <v>45</v>
      </c>
      <c r="L108" s="379" t="s">
        <v>301</v>
      </c>
      <c r="M108" s="467" t="s">
        <v>301</v>
      </c>
      <c r="N108" s="468">
        <v>45</v>
      </c>
      <c r="P108" s="384"/>
      <c r="Q108" s="385"/>
      <c r="R108" s="400"/>
    </row>
    <row r="109" spans="1:18" ht="20.100000000000001" customHeight="1" thickBot="1">
      <c r="B109" s="403"/>
      <c r="C109" s="480" t="s">
        <v>445</v>
      </c>
      <c r="D109" s="480" t="s">
        <v>354</v>
      </c>
      <c r="E109" s="480" t="s">
        <v>341</v>
      </c>
      <c r="F109" s="480" t="s">
        <v>341</v>
      </c>
      <c r="G109" s="481">
        <v>44</v>
      </c>
      <c r="H109" s="481">
        <v>44</v>
      </c>
      <c r="I109" s="481" t="s">
        <v>301</v>
      </c>
      <c r="J109" s="481">
        <v>44</v>
      </c>
      <c r="K109" s="481">
        <v>44</v>
      </c>
      <c r="L109" s="481" t="s">
        <v>301</v>
      </c>
      <c r="M109" s="481" t="s">
        <v>301</v>
      </c>
      <c r="N109" s="482">
        <v>44</v>
      </c>
      <c r="P109" s="384"/>
      <c r="Q109" s="385"/>
      <c r="R109" s="400"/>
    </row>
    <row r="110" spans="1:18" ht="16.350000000000001" customHeight="1">
      <c r="N110" s="127" t="s">
        <v>77</v>
      </c>
      <c r="P110" s="384"/>
      <c r="Q110" s="385"/>
    </row>
    <row r="111" spans="1:18" ht="16.350000000000001" customHeight="1">
      <c r="M111" s="483"/>
      <c r="N111" s="314"/>
      <c r="P111" s="384"/>
      <c r="Q111" s="385"/>
    </row>
    <row r="112" spans="1:18" ht="16.350000000000001" customHeight="1">
      <c r="P112" s="384"/>
      <c r="Q112" s="385"/>
    </row>
    <row r="113" spans="16:17" ht="16.350000000000001" customHeight="1">
      <c r="P113" s="384"/>
      <c r="Q113" s="385"/>
    </row>
    <row r="114" spans="16:17" ht="16.350000000000001" customHeight="1">
      <c r="Q114" s="400"/>
    </row>
    <row r="115" spans="16:17" ht="16.350000000000001" customHeight="1">
      <c r="Q115" s="400"/>
    </row>
    <row r="116" spans="16:17" ht="16.350000000000001" customHeight="1">
      <c r="Q116" s="400"/>
    </row>
  </sheetData>
  <mergeCells count="5">
    <mergeCell ref="B4:N4"/>
    <mergeCell ref="B5:N5"/>
    <mergeCell ref="B6:N6"/>
    <mergeCell ref="B7:N7"/>
    <mergeCell ref="B8:N8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35" orientation="portrait" r:id="rId1"/>
  <headerFooter scaleWithDoc="0" alignWithMargins="0">
    <oddHeader>&amp;R&amp;"Verdana,Normal"&amp;8 16</oddHeader>
    <oddFooter>&amp;R&amp;"Verdana,Cursiva"&amp;8Subdirección General de Análisis, Coordinación y Estadística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671B41-5E82-4F81-8CB2-9E7EBF88D5B6}">
  <sheetPr>
    <pageSetUpPr fitToPage="1"/>
  </sheetPr>
  <dimension ref="A2:K74"/>
  <sheetViews>
    <sheetView showGridLines="0" zoomScaleNormal="100" zoomScaleSheetLayoutView="80" workbookViewId="0"/>
  </sheetViews>
  <sheetFormatPr baseColWidth="10" defaultColWidth="12.5703125" defaultRowHeight="15"/>
  <cols>
    <col min="1" max="1" width="2.7109375" style="484" customWidth="1"/>
    <col min="2" max="2" width="36.28515625" style="459" bestFit="1" customWidth="1"/>
    <col min="3" max="3" width="12.7109375" style="459" customWidth="1"/>
    <col min="4" max="4" width="31.28515625" style="459" bestFit="1" customWidth="1"/>
    <col min="5" max="5" width="7.7109375" style="459" customWidth="1"/>
    <col min="6" max="6" width="21.7109375" style="459" customWidth="1"/>
    <col min="7" max="7" width="52.5703125" style="459" customWidth="1"/>
    <col min="8" max="8" width="3.7109375" style="349" customWidth="1"/>
    <col min="9" max="9" width="8.28515625" style="349" bestFit="1" customWidth="1"/>
    <col min="10" max="10" width="10.85546875" style="427" bestFit="1" customWidth="1"/>
    <col min="11" max="11" width="9.28515625" style="349" customWidth="1"/>
    <col min="12" max="12" width="12.5703125" style="349"/>
    <col min="13" max="14" width="14.7109375" style="349" bestFit="1" customWidth="1"/>
    <col min="15" max="15" width="12.85546875" style="349" bestFit="1" customWidth="1"/>
    <col min="16" max="16384" width="12.5703125" style="349"/>
  </cols>
  <sheetData>
    <row r="2" spans="1:11">
      <c r="G2" s="352"/>
      <c r="H2" s="353"/>
    </row>
    <row r="3" spans="1:11" ht="8.25" customHeight="1">
      <c r="H3" s="353"/>
    </row>
    <row r="4" spans="1:11" ht="0.75" customHeight="1" thickBot="1">
      <c r="H4" s="353"/>
    </row>
    <row r="5" spans="1:11" ht="26.25" customHeight="1" thickBot="1">
      <c r="B5" s="702" t="s">
        <v>446</v>
      </c>
      <c r="C5" s="703"/>
      <c r="D5" s="703"/>
      <c r="E5" s="703"/>
      <c r="F5" s="703"/>
      <c r="G5" s="704"/>
      <c r="H5" s="354"/>
    </row>
    <row r="6" spans="1:11" ht="15" customHeight="1">
      <c r="B6" s="706"/>
      <c r="C6" s="706"/>
      <c r="D6" s="706"/>
      <c r="E6" s="706"/>
      <c r="F6" s="706"/>
      <c r="G6" s="706"/>
      <c r="H6" s="356"/>
    </row>
    <row r="7" spans="1:11" ht="15" customHeight="1">
      <c r="B7" s="706" t="s">
        <v>370</v>
      </c>
      <c r="C7" s="706"/>
      <c r="D7" s="706"/>
      <c r="E7" s="706"/>
      <c r="F7" s="706"/>
      <c r="G7" s="706"/>
      <c r="H7" s="356"/>
    </row>
    <row r="8" spans="1:11" ht="15" customHeight="1">
      <c r="B8" s="423"/>
      <c r="C8" s="423"/>
      <c r="D8" s="423"/>
      <c r="E8" s="423"/>
      <c r="F8" s="423"/>
      <c r="G8" s="423"/>
      <c r="H8" s="356"/>
    </row>
    <row r="9" spans="1:11" ht="16.5" customHeight="1">
      <c r="B9" s="700" t="s">
        <v>371</v>
      </c>
      <c r="C9" s="700"/>
      <c r="D9" s="700"/>
      <c r="E9" s="700"/>
      <c r="F9" s="700"/>
      <c r="G9" s="700"/>
      <c r="H9" s="356"/>
    </row>
    <row r="10" spans="1:11" ht="12" customHeight="1">
      <c r="B10" s="425"/>
      <c r="C10" s="425"/>
      <c r="D10" s="425"/>
      <c r="E10" s="425"/>
      <c r="F10" s="425"/>
      <c r="G10" s="425"/>
      <c r="H10" s="356"/>
      <c r="J10" s="485"/>
    </row>
    <row r="11" spans="1:11" ht="17.25" customHeight="1">
      <c r="A11" s="424"/>
      <c r="B11" s="701" t="s">
        <v>108</v>
      </c>
      <c r="C11" s="701"/>
      <c r="D11" s="701"/>
      <c r="E11" s="701"/>
      <c r="F11" s="701"/>
      <c r="G11" s="701"/>
      <c r="H11" s="426"/>
    </row>
    <row r="12" spans="1:11" ht="6.75" customHeight="1" thickBot="1">
      <c r="A12" s="424"/>
      <c r="B12" s="425"/>
      <c r="C12" s="425"/>
      <c r="D12" s="425"/>
      <c r="E12" s="425"/>
      <c r="F12" s="425"/>
      <c r="G12" s="425"/>
      <c r="H12" s="426"/>
    </row>
    <row r="13" spans="1:11" ht="16.350000000000001" customHeight="1">
      <c r="A13" s="424"/>
      <c r="B13" s="361" t="s">
        <v>241</v>
      </c>
      <c r="C13" s="362" t="s">
        <v>288</v>
      </c>
      <c r="D13" s="363" t="s">
        <v>289</v>
      </c>
      <c r="E13" s="362" t="s">
        <v>290</v>
      </c>
      <c r="F13" s="363" t="s">
        <v>291</v>
      </c>
      <c r="G13" s="428" t="s">
        <v>372</v>
      </c>
      <c r="H13" s="486"/>
    </row>
    <row r="14" spans="1:11" ht="16.350000000000001" customHeight="1">
      <c r="A14" s="424"/>
      <c r="B14" s="370"/>
      <c r="C14" s="371"/>
      <c r="D14" s="429" t="s">
        <v>294</v>
      </c>
      <c r="E14" s="371"/>
      <c r="F14" s="372"/>
      <c r="G14" s="430" t="s">
        <v>373</v>
      </c>
      <c r="H14" s="487"/>
    </row>
    <row r="15" spans="1:11" ht="30" customHeight="1">
      <c r="A15" s="424"/>
      <c r="B15" s="377" t="s">
        <v>386</v>
      </c>
      <c r="C15" s="378" t="s">
        <v>374</v>
      </c>
      <c r="D15" s="378" t="s">
        <v>388</v>
      </c>
      <c r="E15" s="378" t="s">
        <v>341</v>
      </c>
      <c r="F15" s="378" t="s">
        <v>389</v>
      </c>
      <c r="G15" s="488">
        <v>216.96</v>
      </c>
      <c r="H15" s="407"/>
      <c r="I15" s="489"/>
      <c r="J15" s="385"/>
      <c r="K15" s="490"/>
    </row>
    <row r="16" spans="1:11" ht="30" customHeight="1">
      <c r="A16" s="424"/>
      <c r="B16" s="377"/>
      <c r="C16" s="378" t="s">
        <v>374</v>
      </c>
      <c r="D16" s="378" t="s">
        <v>393</v>
      </c>
      <c r="E16" s="378" t="s">
        <v>341</v>
      </c>
      <c r="F16" s="378" t="s">
        <v>447</v>
      </c>
      <c r="G16" s="488">
        <v>237.88</v>
      </c>
      <c r="H16" s="407"/>
      <c r="I16" s="489"/>
      <c r="J16" s="385"/>
      <c r="K16" s="490"/>
    </row>
    <row r="17" spans="1:11" s="474" customFormat="1" ht="30" customHeight="1">
      <c r="A17" s="491"/>
      <c r="B17" s="387"/>
      <c r="C17" s="378" t="s">
        <v>374</v>
      </c>
      <c r="D17" s="378" t="s">
        <v>396</v>
      </c>
      <c r="E17" s="378" t="s">
        <v>341</v>
      </c>
      <c r="F17" s="378" t="s">
        <v>389</v>
      </c>
      <c r="G17" s="488">
        <v>220.4</v>
      </c>
      <c r="H17" s="492"/>
      <c r="I17" s="489"/>
      <c r="J17" s="385"/>
      <c r="K17" s="493"/>
    </row>
    <row r="18" spans="1:11" s="386" customFormat="1" ht="30" customHeight="1">
      <c r="A18" s="484"/>
      <c r="B18" s="388" t="s">
        <v>400</v>
      </c>
      <c r="C18" s="378" t="s">
        <v>374</v>
      </c>
      <c r="D18" s="378" t="s">
        <v>354</v>
      </c>
      <c r="E18" s="378" t="s">
        <v>341</v>
      </c>
      <c r="F18" s="378" t="s">
        <v>448</v>
      </c>
      <c r="G18" s="488">
        <v>43.72</v>
      </c>
      <c r="H18" s="383"/>
      <c r="I18" s="489"/>
      <c r="J18" s="385"/>
      <c r="K18" s="434"/>
    </row>
    <row r="19" spans="1:11" s="386" customFormat="1" ht="30" customHeight="1">
      <c r="A19" s="484"/>
      <c r="B19" s="388" t="s">
        <v>402</v>
      </c>
      <c r="C19" s="378" t="s">
        <v>374</v>
      </c>
      <c r="D19" s="378" t="s">
        <v>354</v>
      </c>
      <c r="E19" s="378" t="s">
        <v>341</v>
      </c>
      <c r="F19" s="378" t="s">
        <v>449</v>
      </c>
      <c r="G19" s="488">
        <v>98.32</v>
      </c>
      <c r="H19" s="383"/>
      <c r="I19" s="489"/>
      <c r="J19" s="385"/>
      <c r="K19" s="434"/>
    </row>
    <row r="20" spans="1:11" s="386" customFormat="1" ht="30" customHeight="1">
      <c r="A20" s="484"/>
      <c r="B20" s="388" t="s">
        <v>406</v>
      </c>
      <c r="C20" s="378" t="s">
        <v>374</v>
      </c>
      <c r="D20" s="378" t="s">
        <v>354</v>
      </c>
      <c r="E20" s="378" t="s">
        <v>341</v>
      </c>
      <c r="F20" s="378" t="s">
        <v>341</v>
      </c>
      <c r="G20" s="488">
        <v>54.93</v>
      </c>
      <c r="H20" s="383"/>
      <c r="I20" s="489"/>
      <c r="J20" s="385"/>
      <c r="K20" s="434"/>
    </row>
    <row r="21" spans="1:11" s="386" customFormat="1" ht="30" customHeight="1">
      <c r="A21" s="484"/>
      <c r="B21" s="494" t="s">
        <v>409</v>
      </c>
      <c r="C21" s="378" t="s">
        <v>374</v>
      </c>
      <c r="D21" s="378" t="s">
        <v>410</v>
      </c>
      <c r="E21" s="378" t="s">
        <v>341</v>
      </c>
      <c r="F21" s="378" t="s">
        <v>450</v>
      </c>
      <c r="G21" s="495">
        <v>204.24</v>
      </c>
      <c r="H21" s="383"/>
      <c r="I21" s="489"/>
      <c r="J21" s="385"/>
      <c r="K21" s="434"/>
    </row>
    <row r="22" spans="1:11" s="386" customFormat="1" ht="30" customHeight="1">
      <c r="A22" s="484"/>
      <c r="B22" s="388" t="s">
        <v>412</v>
      </c>
      <c r="C22" s="378" t="s">
        <v>374</v>
      </c>
      <c r="D22" s="378" t="s">
        <v>354</v>
      </c>
      <c r="E22" s="378" t="s">
        <v>341</v>
      </c>
      <c r="F22" s="378" t="s">
        <v>341</v>
      </c>
      <c r="G22" s="488">
        <v>120.73</v>
      </c>
      <c r="H22" s="383"/>
      <c r="I22" s="489"/>
      <c r="J22" s="385"/>
      <c r="K22" s="434"/>
    </row>
    <row r="23" spans="1:11" s="386" customFormat="1" ht="30" customHeight="1">
      <c r="A23" s="484"/>
      <c r="B23" s="388" t="s">
        <v>415</v>
      </c>
      <c r="C23" s="378" t="s">
        <v>374</v>
      </c>
      <c r="D23" s="378" t="s">
        <v>354</v>
      </c>
      <c r="E23" s="378" t="s">
        <v>341</v>
      </c>
      <c r="F23" s="378" t="s">
        <v>341</v>
      </c>
      <c r="G23" s="488">
        <v>93.19</v>
      </c>
      <c r="H23" s="383"/>
      <c r="I23" s="489"/>
      <c r="J23" s="385"/>
      <c r="K23" s="434"/>
    </row>
    <row r="24" spans="1:11" s="386" customFormat="1" ht="30" customHeight="1">
      <c r="A24" s="484"/>
      <c r="B24" s="388" t="s">
        <v>421</v>
      </c>
      <c r="C24" s="378" t="s">
        <v>374</v>
      </c>
      <c r="D24" s="378" t="s">
        <v>354</v>
      </c>
      <c r="E24" s="378" t="s">
        <v>341</v>
      </c>
      <c r="F24" s="378" t="s">
        <v>341</v>
      </c>
      <c r="G24" s="488">
        <v>530.36</v>
      </c>
      <c r="H24" s="383"/>
      <c r="I24" s="489"/>
      <c r="J24" s="385"/>
      <c r="K24" s="434"/>
    </row>
    <row r="25" spans="1:11" s="386" customFormat="1" ht="30" customHeight="1">
      <c r="A25" s="484"/>
      <c r="B25" s="388" t="s">
        <v>423</v>
      </c>
      <c r="C25" s="378" t="s">
        <v>374</v>
      </c>
      <c r="D25" s="378" t="s">
        <v>354</v>
      </c>
      <c r="E25" s="378" t="s">
        <v>299</v>
      </c>
      <c r="F25" s="378" t="s">
        <v>451</v>
      </c>
      <c r="G25" s="488">
        <v>85.18</v>
      </c>
      <c r="H25" s="383"/>
      <c r="I25" s="489"/>
      <c r="J25" s="385"/>
      <c r="K25" s="434"/>
    </row>
    <row r="26" spans="1:11" s="386" customFormat="1" ht="30" customHeight="1">
      <c r="A26" s="484"/>
      <c r="B26" s="388" t="s">
        <v>428</v>
      </c>
      <c r="C26" s="378" t="s">
        <v>374</v>
      </c>
      <c r="D26" s="378" t="s">
        <v>452</v>
      </c>
      <c r="E26" s="378" t="s">
        <v>341</v>
      </c>
      <c r="F26" s="378" t="s">
        <v>430</v>
      </c>
      <c r="G26" s="488">
        <v>179.75</v>
      </c>
      <c r="H26" s="383"/>
      <c r="I26" s="489"/>
      <c r="J26" s="385"/>
      <c r="K26" s="434"/>
    </row>
    <row r="27" spans="1:11" s="386" customFormat="1" ht="30" customHeight="1">
      <c r="A27" s="484"/>
      <c r="B27" s="388" t="s">
        <v>432</v>
      </c>
      <c r="C27" s="378" t="s">
        <v>374</v>
      </c>
      <c r="D27" s="378" t="s">
        <v>354</v>
      </c>
      <c r="E27" s="378" t="s">
        <v>299</v>
      </c>
      <c r="F27" s="378" t="s">
        <v>453</v>
      </c>
      <c r="G27" s="488">
        <v>102.58</v>
      </c>
      <c r="H27" s="383"/>
      <c r="I27" s="489"/>
      <c r="J27" s="385"/>
      <c r="K27" s="434"/>
    </row>
    <row r="28" spans="1:11" ht="30" customHeight="1">
      <c r="A28" s="424"/>
      <c r="B28" s="496" t="s">
        <v>438</v>
      </c>
      <c r="C28" s="378" t="s">
        <v>374</v>
      </c>
      <c r="D28" s="378" t="s">
        <v>354</v>
      </c>
      <c r="E28" s="378" t="s">
        <v>341</v>
      </c>
      <c r="F28" s="378" t="s">
        <v>341</v>
      </c>
      <c r="G28" s="488">
        <v>101.11</v>
      </c>
      <c r="I28" s="489"/>
      <c r="J28" s="385"/>
      <c r="K28" s="490"/>
    </row>
    <row r="29" spans="1:11" ht="30" customHeight="1">
      <c r="A29" s="424"/>
      <c r="B29" s="496" t="s">
        <v>439</v>
      </c>
      <c r="C29" s="378" t="s">
        <v>374</v>
      </c>
      <c r="D29" s="378" t="s">
        <v>440</v>
      </c>
      <c r="E29" s="378" t="s">
        <v>299</v>
      </c>
      <c r="F29" s="378" t="s">
        <v>341</v>
      </c>
      <c r="G29" s="488">
        <v>310.04000000000002</v>
      </c>
      <c r="I29" s="489"/>
      <c r="J29" s="385"/>
      <c r="K29" s="490"/>
    </row>
    <row r="30" spans="1:11" ht="30" customHeight="1">
      <c r="A30" s="424"/>
      <c r="B30" s="377"/>
      <c r="C30" s="378" t="s">
        <v>374</v>
      </c>
      <c r="D30" s="378" t="s">
        <v>441</v>
      </c>
      <c r="E30" s="378" t="s">
        <v>299</v>
      </c>
      <c r="F30" s="378" t="s">
        <v>341</v>
      </c>
      <c r="G30" s="488">
        <v>174.02</v>
      </c>
      <c r="H30" s="407"/>
      <c r="I30" s="489"/>
      <c r="J30" s="385"/>
      <c r="K30" s="490"/>
    </row>
    <row r="31" spans="1:11" ht="30" customHeight="1">
      <c r="B31" s="387"/>
      <c r="C31" s="378" t="s">
        <v>374</v>
      </c>
      <c r="D31" s="378" t="s">
        <v>442</v>
      </c>
      <c r="E31" s="378" t="s">
        <v>299</v>
      </c>
      <c r="F31" s="378" t="s">
        <v>443</v>
      </c>
      <c r="G31" s="488">
        <v>134.75</v>
      </c>
      <c r="H31" s="407"/>
      <c r="I31" s="489"/>
      <c r="J31" s="385"/>
      <c r="K31" s="493"/>
    </row>
    <row r="32" spans="1:11" s="386" customFormat="1" ht="30" customHeight="1" thickBot="1">
      <c r="A32" s="484"/>
      <c r="B32" s="497" t="s">
        <v>444</v>
      </c>
      <c r="C32" s="498" t="s">
        <v>374</v>
      </c>
      <c r="D32" s="498" t="s">
        <v>354</v>
      </c>
      <c r="E32" s="498" t="s">
        <v>341</v>
      </c>
      <c r="F32" s="498" t="s">
        <v>341</v>
      </c>
      <c r="G32" s="499">
        <v>48.11</v>
      </c>
      <c r="H32" s="383"/>
      <c r="I32" s="489"/>
      <c r="J32" s="385"/>
      <c r="K32" s="434"/>
    </row>
    <row r="33" spans="1:10" ht="12.75" customHeight="1">
      <c r="A33" s="349"/>
      <c r="G33" s="178" t="s">
        <v>77</v>
      </c>
      <c r="J33" s="485"/>
    </row>
    <row r="34" spans="1:10" ht="14.25" customHeight="1">
      <c r="A34" s="349"/>
      <c r="G34" s="314"/>
    </row>
    <row r="37" spans="1:10" ht="21" customHeight="1">
      <c r="A37" s="349"/>
    </row>
    <row r="38" spans="1:10" ht="18" customHeight="1">
      <c r="A38" s="349"/>
    </row>
    <row r="74" spans="1:10" s="459" customFormat="1">
      <c r="A74" s="484"/>
      <c r="C74" s="459" t="s">
        <v>318</v>
      </c>
      <c r="H74" s="349"/>
      <c r="I74" s="349"/>
      <c r="J74" s="427"/>
    </row>
  </sheetData>
  <mergeCells count="5">
    <mergeCell ref="B5:G5"/>
    <mergeCell ref="B6:G6"/>
    <mergeCell ref="B7:G7"/>
    <mergeCell ref="B9:G9"/>
    <mergeCell ref="B11:G11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54" orientation="portrait" r:id="rId1"/>
  <headerFooter scaleWithDoc="0" alignWithMargins="0">
    <oddHeader>&amp;R&amp;"Verdana,Normal"&amp;8 17</oddHeader>
    <oddFooter>&amp;R&amp;"Verdana,Cursiva"&amp;8Subdirección General de Análisis, Coordinación y Estadística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AA1FF27-A8F0-4E04-89AA-83A84AAC9A73}">
  <sheetPr>
    <pageSetUpPr fitToPage="1"/>
  </sheetPr>
  <dimension ref="B3:H54"/>
  <sheetViews>
    <sheetView showGridLines="0" zoomScaleNormal="100" zoomScaleSheetLayoutView="90" workbookViewId="0"/>
  </sheetViews>
  <sheetFormatPr baseColWidth="10" defaultColWidth="11.42578125" defaultRowHeight="12.75"/>
  <cols>
    <col min="1" max="1" width="2.7109375" style="500" customWidth="1"/>
    <col min="2" max="2" width="25" style="500" customWidth="1"/>
    <col min="3" max="3" width="11.5703125" style="500" customWidth="1"/>
    <col min="4" max="4" width="11.42578125" style="500"/>
    <col min="5" max="5" width="19" style="500" customWidth="1"/>
    <col min="6" max="7" width="16.5703125" style="500" customWidth="1"/>
    <col min="8" max="8" width="15.85546875" style="500" customWidth="1"/>
    <col min="9" max="9" width="2.7109375" style="500" customWidth="1"/>
    <col min="10" max="16384" width="11.42578125" style="500"/>
  </cols>
  <sheetData>
    <row r="3" spans="2:8" ht="18">
      <c r="B3" s="692" t="s">
        <v>454</v>
      </c>
      <c r="C3" s="692"/>
      <c r="D3" s="692"/>
      <c r="E3" s="692"/>
      <c r="F3" s="692"/>
      <c r="G3" s="692"/>
      <c r="H3" s="692"/>
    </row>
    <row r="4" spans="2:8" ht="15">
      <c r="B4" s="711" t="s">
        <v>455</v>
      </c>
      <c r="C4" s="711"/>
      <c r="D4" s="711"/>
      <c r="E4" s="711"/>
      <c r="F4" s="711"/>
      <c r="G4" s="711"/>
      <c r="H4" s="711"/>
    </row>
    <row r="5" spans="2:8" ht="15.75" thickBot="1">
      <c r="B5" s="355"/>
      <c r="C5" s="355"/>
      <c r="D5" s="355"/>
      <c r="E5" s="355"/>
      <c r="F5" s="355"/>
      <c r="G5" s="355"/>
      <c r="H5" s="355"/>
    </row>
    <row r="6" spans="2:8" ht="15" thickBot="1">
      <c r="B6" s="702" t="s">
        <v>456</v>
      </c>
      <c r="C6" s="703"/>
      <c r="D6" s="703"/>
      <c r="E6" s="703"/>
      <c r="F6" s="703"/>
      <c r="G6" s="703"/>
      <c r="H6" s="704"/>
    </row>
    <row r="7" spans="2:8" ht="9" customHeight="1">
      <c r="B7" s="501"/>
      <c r="C7" s="501"/>
      <c r="D7" s="501"/>
      <c r="E7" s="501"/>
      <c r="F7" s="501"/>
      <c r="G7" s="501"/>
      <c r="H7" s="501"/>
    </row>
    <row r="8" spans="2:8">
      <c r="B8" s="712" t="s">
        <v>457</v>
      </c>
      <c r="C8" s="712"/>
      <c r="D8" s="712"/>
      <c r="E8" s="712"/>
      <c r="F8" s="712"/>
      <c r="G8" s="712"/>
      <c r="H8" s="712"/>
    </row>
    <row r="9" spans="2:8">
      <c r="B9" s="256" t="s">
        <v>458</v>
      </c>
      <c r="C9" s="256" t="s">
        <v>459</v>
      </c>
      <c r="D9" s="256"/>
      <c r="E9" s="256"/>
      <c r="F9" s="256"/>
      <c r="G9" s="256"/>
      <c r="H9" s="256"/>
    </row>
    <row r="10" spans="2:8" ht="13.5" thickBot="1">
      <c r="B10" s="502"/>
      <c r="C10" s="502"/>
      <c r="D10" s="502"/>
      <c r="E10" s="502"/>
      <c r="F10" s="502"/>
      <c r="G10" s="502"/>
      <c r="H10" s="502"/>
    </row>
    <row r="11" spans="2:8" ht="12.75" customHeight="1">
      <c r="B11" s="503"/>
      <c r="C11" s="504" t="s">
        <v>460</v>
      </c>
      <c r="D11" s="505"/>
      <c r="E11" s="506"/>
      <c r="F11" s="713" t="s">
        <v>461</v>
      </c>
      <c r="G11" s="713" t="s">
        <v>462</v>
      </c>
      <c r="H11" s="507"/>
    </row>
    <row r="12" spans="2:8">
      <c r="B12" s="508" t="s">
        <v>463</v>
      </c>
      <c r="C12" s="509" t="s">
        <v>464</v>
      </c>
      <c r="D12" s="510"/>
      <c r="E12" s="511"/>
      <c r="F12" s="714"/>
      <c r="G12" s="714"/>
      <c r="H12" s="512" t="s">
        <v>465</v>
      </c>
    </row>
    <row r="13" spans="2:8" ht="13.5" thickBot="1">
      <c r="B13" s="508"/>
      <c r="C13" s="509" t="s">
        <v>466</v>
      </c>
      <c r="D13" s="510"/>
      <c r="E13" s="511"/>
      <c r="F13" s="715"/>
      <c r="G13" s="715"/>
      <c r="H13" s="512"/>
    </row>
    <row r="14" spans="2:8" ht="15.95" customHeight="1">
      <c r="B14" s="709" t="s">
        <v>467</v>
      </c>
      <c r="C14" s="513" t="s">
        <v>468</v>
      </c>
      <c r="D14" s="514"/>
      <c r="E14" s="515"/>
      <c r="F14" s="646">
        <v>518.12</v>
      </c>
      <c r="G14" s="646">
        <v>517.95000000000005</v>
      </c>
      <c r="H14" s="647">
        <v>-0.16999999999995907</v>
      </c>
    </row>
    <row r="15" spans="2:8" ht="15.95" customHeight="1">
      <c r="B15" s="710"/>
      <c r="C15" s="516" t="s">
        <v>469</v>
      </c>
      <c r="D15" s="517"/>
      <c r="E15" s="518"/>
      <c r="F15" s="648">
        <v>510.2</v>
      </c>
      <c r="G15" s="648">
        <v>512.14</v>
      </c>
      <c r="H15" s="281">
        <v>1.9399999999999977</v>
      </c>
    </row>
    <row r="16" spans="2:8" ht="15.95" customHeight="1">
      <c r="B16" s="710"/>
      <c r="C16" s="520" t="s">
        <v>470</v>
      </c>
      <c r="D16" s="517"/>
      <c r="E16" s="518"/>
      <c r="F16" s="649">
        <v>515.24</v>
      </c>
      <c r="G16" s="649">
        <v>515.84</v>
      </c>
      <c r="H16" s="650">
        <v>0.60000000000002274</v>
      </c>
    </row>
    <row r="17" spans="2:8" ht="15.95" customHeight="1">
      <c r="B17" s="710"/>
      <c r="C17" s="521" t="s">
        <v>471</v>
      </c>
      <c r="D17" s="253"/>
      <c r="E17" s="522"/>
      <c r="F17" s="648">
        <v>506.79</v>
      </c>
      <c r="G17" s="648">
        <v>505.44</v>
      </c>
      <c r="H17" s="281">
        <v>-1.3500000000000227</v>
      </c>
    </row>
    <row r="18" spans="2:8" ht="15.95" customHeight="1">
      <c r="B18" s="710"/>
      <c r="C18" s="516" t="s">
        <v>472</v>
      </c>
      <c r="D18" s="517"/>
      <c r="E18" s="518"/>
      <c r="F18" s="648">
        <v>503.57</v>
      </c>
      <c r="G18" s="648">
        <v>500.94</v>
      </c>
      <c r="H18" s="281">
        <v>-2.6299999999999955</v>
      </c>
    </row>
    <row r="19" spans="2:8" ht="15.95" customHeight="1">
      <c r="B19" s="710"/>
      <c r="C19" s="520" t="s">
        <v>473</v>
      </c>
      <c r="D19" s="517"/>
      <c r="E19" s="518"/>
      <c r="F19" s="649">
        <v>505.3</v>
      </c>
      <c r="G19" s="649">
        <v>503.36</v>
      </c>
      <c r="H19" s="650">
        <v>-1.9399999999999977</v>
      </c>
    </row>
    <row r="20" spans="2:8" ht="15.95" customHeight="1">
      <c r="B20" s="523"/>
      <c r="C20" s="521" t="s">
        <v>474</v>
      </c>
      <c r="D20" s="253"/>
      <c r="E20" s="522"/>
      <c r="F20" s="648">
        <v>469.42</v>
      </c>
      <c r="G20" s="648">
        <v>457.5</v>
      </c>
      <c r="H20" s="281">
        <v>-11.920000000000016</v>
      </c>
    </row>
    <row r="21" spans="2:8" ht="15.95" customHeight="1">
      <c r="B21" s="523"/>
      <c r="C21" s="516" t="s">
        <v>475</v>
      </c>
      <c r="D21" s="517"/>
      <c r="E21" s="518"/>
      <c r="F21" s="648">
        <v>467.12</v>
      </c>
      <c r="G21" s="648">
        <v>479.9</v>
      </c>
      <c r="H21" s="281">
        <v>12.779999999999973</v>
      </c>
    </row>
    <row r="22" spans="2:8" ht="15.95" customHeight="1" thickBot="1">
      <c r="B22" s="524"/>
      <c r="C22" s="525" t="s">
        <v>476</v>
      </c>
      <c r="D22" s="526"/>
      <c r="E22" s="527"/>
      <c r="F22" s="651">
        <v>468.49</v>
      </c>
      <c r="G22" s="651">
        <v>466.58</v>
      </c>
      <c r="H22" s="652">
        <v>-1.910000000000025</v>
      </c>
    </row>
    <row r="23" spans="2:8" ht="15.95" customHeight="1">
      <c r="B23" s="709" t="s">
        <v>477</v>
      </c>
      <c r="C23" s="513" t="s">
        <v>478</v>
      </c>
      <c r="D23" s="514"/>
      <c r="E23" s="515"/>
      <c r="F23" s="646">
        <v>277.73</v>
      </c>
      <c r="G23" s="646">
        <v>271.58999999999997</v>
      </c>
      <c r="H23" s="647">
        <v>-6.1400000000000432</v>
      </c>
    </row>
    <row r="24" spans="2:8" ht="15.95" customHeight="1">
      <c r="B24" s="710"/>
      <c r="C24" s="516" t="s">
        <v>479</v>
      </c>
      <c r="D24" s="517"/>
      <c r="E24" s="518"/>
      <c r="F24" s="648">
        <v>338.46</v>
      </c>
      <c r="G24" s="648">
        <v>331.71</v>
      </c>
      <c r="H24" s="281">
        <v>-6.75</v>
      </c>
    </row>
    <row r="25" spans="2:8" ht="15.95" customHeight="1">
      <c r="B25" s="710"/>
      <c r="C25" s="520" t="s">
        <v>480</v>
      </c>
      <c r="D25" s="517"/>
      <c r="E25" s="518"/>
      <c r="F25" s="649">
        <v>288.98</v>
      </c>
      <c r="G25" s="649">
        <v>282.73</v>
      </c>
      <c r="H25" s="650">
        <v>-6.25</v>
      </c>
    </row>
    <row r="26" spans="2:8" ht="15.95" customHeight="1">
      <c r="B26" s="710"/>
      <c r="C26" s="521" t="s">
        <v>472</v>
      </c>
      <c r="D26" s="253"/>
      <c r="E26" s="522"/>
      <c r="F26" s="648">
        <v>349.85</v>
      </c>
      <c r="G26" s="648">
        <v>352.98899999999998</v>
      </c>
      <c r="H26" s="281">
        <v>3.1389999999999532</v>
      </c>
    </row>
    <row r="27" spans="2:8" ht="15.95" customHeight="1">
      <c r="B27" s="710"/>
      <c r="C27" s="516" t="s">
        <v>481</v>
      </c>
      <c r="D27" s="517"/>
      <c r="E27" s="518"/>
      <c r="F27" s="648">
        <v>441.31</v>
      </c>
      <c r="G27" s="648">
        <v>424.2</v>
      </c>
      <c r="H27" s="281">
        <v>-17.110000000000014</v>
      </c>
    </row>
    <row r="28" spans="2:8" ht="15.95" customHeight="1">
      <c r="B28" s="710"/>
      <c r="C28" s="520" t="s">
        <v>473</v>
      </c>
      <c r="D28" s="517"/>
      <c r="E28" s="518"/>
      <c r="F28" s="649">
        <v>369.29</v>
      </c>
      <c r="G28" s="649">
        <v>368.12</v>
      </c>
      <c r="H28" s="650">
        <v>-1.1700000000000159</v>
      </c>
    </row>
    <row r="29" spans="2:8" ht="15.95" customHeight="1">
      <c r="B29" s="523"/>
      <c r="C29" s="530" t="s">
        <v>474</v>
      </c>
      <c r="D29" s="531"/>
      <c r="E29" s="522"/>
      <c r="F29" s="648">
        <v>315.47000000000003</v>
      </c>
      <c r="G29" s="648">
        <v>321.69</v>
      </c>
      <c r="H29" s="281">
        <v>6.2199999999999704</v>
      </c>
    </row>
    <row r="30" spans="2:8" ht="15.95" customHeight="1">
      <c r="B30" s="523"/>
      <c r="C30" s="530" t="s">
        <v>482</v>
      </c>
      <c r="D30" s="531"/>
      <c r="E30" s="522"/>
      <c r="F30" s="648">
        <v>349.85</v>
      </c>
      <c r="G30" s="648">
        <v>342.64</v>
      </c>
      <c r="H30" s="281">
        <v>-7.2100000000000364</v>
      </c>
    </row>
    <row r="31" spans="2:8" ht="15.95" customHeight="1">
      <c r="B31" s="523"/>
      <c r="C31" s="532" t="s">
        <v>483</v>
      </c>
      <c r="D31" s="533"/>
      <c r="E31" s="518"/>
      <c r="F31" s="648">
        <v>408.06</v>
      </c>
      <c r="G31" s="648">
        <v>422.97</v>
      </c>
      <c r="H31" s="281">
        <v>14.910000000000025</v>
      </c>
    </row>
    <row r="32" spans="2:8" ht="15.95" customHeight="1" thickBot="1">
      <c r="B32" s="524"/>
      <c r="C32" s="525" t="s">
        <v>476</v>
      </c>
      <c r="D32" s="526"/>
      <c r="E32" s="527"/>
      <c r="F32" s="651">
        <v>346.11</v>
      </c>
      <c r="G32" s="651">
        <v>346.42</v>
      </c>
      <c r="H32" s="652">
        <v>0.31000000000000227</v>
      </c>
    </row>
    <row r="33" spans="2:8" ht="15.95" customHeight="1">
      <c r="B33" s="709" t="s">
        <v>484</v>
      </c>
      <c r="C33" s="513" t="s">
        <v>468</v>
      </c>
      <c r="D33" s="514"/>
      <c r="E33" s="515"/>
      <c r="F33" s="646">
        <v>551.41</v>
      </c>
      <c r="G33" s="646">
        <v>555.41999999999996</v>
      </c>
      <c r="H33" s="647">
        <v>4.0099999999999909</v>
      </c>
    </row>
    <row r="34" spans="2:8" ht="15.95" customHeight="1">
      <c r="B34" s="710"/>
      <c r="C34" s="516" t="s">
        <v>469</v>
      </c>
      <c r="D34" s="517"/>
      <c r="E34" s="518"/>
      <c r="F34" s="648">
        <v>547.79999999999995</v>
      </c>
      <c r="G34" s="648">
        <v>545.08000000000004</v>
      </c>
      <c r="H34" s="281">
        <v>-2.7199999999999136</v>
      </c>
    </row>
    <row r="35" spans="2:8" ht="15.95" customHeight="1">
      <c r="B35" s="710"/>
      <c r="C35" s="520" t="s">
        <v>470</v>
      </c>
      <c r="D35" s="517"/>
      <c r="E35" s="518"/>
      <c r="F35" s="649">
        <v>548.87</v>
      </c>
      <c r="G35" s="649">
        <v>548.15</v>
      </c>
      <c r="H35" s="650">
        <v>-0.72000000000002728</v>
      </c>
    </row>
    <row r="36" spans="2:8" ht="15.95" customHeight="1">
      <c r="B36" s="710"/>
      <c r="C36" s="521" t="s">
        <v>471</v>
      </c>
      <c r="D36" s="253"/>
      <c r="E36" s="522"/>
      <c r="F36" s="648">
        <v>505.3</v>
      </c>
      <c r="G36" s="648">
        <v>494.47</v>
      </c>
      <c r="H36" s="281">
        <v>-10.829999999999984</v>
      </c>
    </row>
    <row r="37" spans="2:8" ht="15.95" customHeight="1">
      <c r="B37" s="710"/>
      <c r="C37" s="530" t="s">
        <v>472</v>
      </c>
      <c r="D37" s="531"/>
      <c r="E37" s="522"/>
      <c r="F37" s="648">
        <v>513.52</v>
      </c>
      <c r="G37" s="648">
        <v>538.34</v>
      </c>
      <c r="H37" s="281">
        <v>24.82000000000005</v>
      </c>
    </row>
    <row r="38" spans="2:8" ht="15.95" customHeight="1">
      <c r="B38" s="710"/>
      <c r="C38" s="532" t="s">
        <v>481</v>
      </c>
      <c r="D38" s="533"/>
      <c r="E38" s="518"/>
      <c r="F38" s="648">
        <v>547.25</v>
      </c>
      <c r="G38" s="648">
        <v>533.05999999999995</v>
      </c>
      <c r="H38" s="281">
        <v>-14.190000000000055</v>
      </c>
    </row>
    <row r="39" spans="2:8" ht="15.95" customHeight="1">
      <c r="B39" s="523"/>
      <c r="C39" s="520" t="s">
        <v>473</v>
      </c>
      <c r="D39" s="517"/>
      <c r="E39" s="518"/>
      <c r="F39" s="649">
        <v>514.21</v>
      </c>
      <c r="G39" s="649">
        <v>527.1</v>
      </c>
      <c r="H39" s="650">
        <v>12.889999999999986</v>
      </c>
    </row>
    <row r="40" spans="2:8" ht="15.95" customHeight="1">
      <c r="B40" s="523"/>
      <c r="C40" s="530" t="s">
        <v>474</v>
      </c>
      <c r="D40" s="534"/>
      <c r="E40" s="535"/>
      <c r="F40" s="648">
        <v>410.28</v>
      </c>
      <c r="G40" s="648">
        <v>418.57</v>
      </c>
      <c r="H40" s="281">
        <v>8.2900000000000205</v>
      </c>
    </row>
    <row r="41" spans="2:8" ht="15.95" customHeight="1">
      <c r="B41" s="523"/>
      <c r="C41" s="530" t="s">
        <v>482</v>
      </c>
      <c r="D41" s="531"/>
      <c r="E41" s="522"/>
      <c r="F41" s="648">
        <v>467.93</v>
      </c>
      <c r="G41" s="648">
        <v>481.15</v>
      </c>
      <c r="H41" s="281">
        <v>13.21999999999997</v>
      </c>
    </row>
    <row r="42" spans="2:8" ht="15.95" customHeight="1">
      <c r="B42" s="523"/>
      <c r="C42" s="532" t="s">
        <v>483</v>
      </c>
      <c r="D42" s="533"/>
      <c r="E42" s="518"/>
      <c r="F42" s="648">
        <v>466.92</v>
      </c>
      <c r="G42" s="648">
        <v>444.19</v>
      </c>
      <c r="H42" s="281">
        <v>-22.730000000000018</v>
      </c>
    </row>
    <row r="43" spans="2:8" ht="15.95" customHeight="1" thickBot="1">
      <c r="B43" s="524"/>
      <c r="C43" s="525" t="s">
        <v>476</v>
      </c>
      <c r="D43" s="526"/>
      <c r="E43" s="527"/>
      <c r="F43" s="651">
        <v>454.82</v>
      </c>
      <c r="G43" s="651">
        <v>465.25</v>
      </c>
      <c r="H43" s="652">
        <v>10.430000000000007</v>
      </c>
    </row>
    <row r="44" spans="2:8" ht="15.95" customHeight="1">
      <c r="B44" s="710" t="s">
        <v>485</v>
      </c>
      <c r="C44" s="521" t="s">
        <v>468</v>
      </c>
      <c r="D44" s="253"/>
      <c r="E44" s="522"/>
      <c r="F44" s="646">
        <v>534.41999999999996</v>
      </c>
      <c r="G44" s="646">
        <v>526.80999999999995</v>
      </c>
      <c r="H44" s="647">
        <v>-7.6100000000000136</v>
      </c>
    </row>
    <row r="45" spans="2:8" ht="15.95" customHeight="1">
      <c r="B45" s="710"/>
      <c r="C45" s="516" t="s">
        <v>469</v>
      </c>
      <c r="D45" s="517"/>
      <c r="E45" s="518"/>
      <c r="F45" s="648">
        <v>535.87</v>
      </c>
      <c r="G45" s="648">
        <v>527.82000000000005</v>
      </c>
      <c r="H45" s="281">
        <v>-8.0499999999999545</v>
      </c>
    </row>
    <row r="46" spans="2:8" ht="15.95" customHeight="1">
      <c r="B46" s="710"/>
      <c r="C46" s="520" t="s">
        <v>470</v>
      </c>
      <c r="D46" s="517"/>
      <c r="E46" s="518"/>
      <c r="F46" s="649">
        <v>535.24</v>
      </c>
      <c r="G46" s="649">
        <v>527.38</v>
      </c>
      <c r="H46" s="650">
        <v>-7.8600000000000136</v>
      </c>
    </row>
    <row r="47" spans="2:8" ht="15.95" customHeight="1">
      <c r="B47" s="710"/>
      <c r="C47" s="521" t="s">
        <v>471</v>
      </c>
      <c r="D47" s="253"/>
      <c r="E47" s="522"/>
      <c r="F47" s="648">
        <v>526.37</v>
      </c>
      <c r="G47" s="648">
        <v>507.9</v>
      </c>
      <c r="H47" s="281">
        <v>-18.470000000000027</v>
      </c>
    </row>
    <row r="48" spans="2:8" ht="15.95" customHeight="1">
      <c r="B48" s="710"/>
      <c r="C48" s="516" t="s">
        <v>472</v>
      </c>
      <c r="D48" s="517"/>
      <c r="E48" s="518"/>
      <c r="F48" s="648">
        <v>531.72</v>
      </c>
      <c r="G48" s="648">
        <v>523.67999999999995</v>
      </c>
      <c r="H48" s="281">
        <v>-8.0400000000000773</v>
      </c>
    </row>
    <row r="49" spans="2:8" ht="15.95" customHeight="1">
      <c r="B49" s="710"/>
      <c r="C49" s="520" t="s">
        <v>473</v>
      </c>
      <c r="D49" s="517"/>
      <c r="E49" s="518"/>
      <c r="F49" s="649">
        <v>530.34</v>
      </c>
      <c r="G49" s="649">
        <v>519.6</v>
      </c>
      <c r="H49" s="650">
        <v>-10.740000000000009</v>
      </c>
    </row>
    <row r="50" spans="2:8" ht="15.95" customHeight="1">
      <c r="B50" s="523"/>
      <c r="C50" s="521" t="s">
        <v>474</v>
      </c>
      <c r="D50" s="253"/>
      <c r="E50" s="522"/>
      <c r="F50" s="648">
        <v>449.3</v>
      </c>
      <c r="G50" s="648">
        <v>468.98</v>
      </c>
      <c r="H50" s="281">
        <v>19.680000000000007</v>
      </c>
    </row>
    <row r="51" spans="2:8" ht="15.95" customHeight="1">
      <c r="B51" s="523"/>
      <c r="C51" s="516" t="s">
        <v>475</v>
      </c>
      <c r="D51" s="517"/>
      <c r="E51" s="518"/>
      <c r="F51" s="648">
        <v>480.09</v>
      </c>
      <c r="G51" s="648">
        <v>478.69</v>
      </c>
      <c r="H51" s="281">
        <v>-1.3999999999999773</v>
      </c>
    </row>
    <row r="52" spans="2:8" ht="15.95" customHeight="1" thickBot="1">
      <c r="B52" s="536"/>
      <c r="C52" s="525" t="s">
        <v>476</v>
      </c>
      <c r="D52" s="526"/>
      <c r="E52" s="527"/>
      <c r="F52" s="651">
        <v>458.96</v>
      </c>
      <c r="G52" s="651">
        <v>472.03</v>
      </c>
      <c r="H52" s="652">
        <v>13.069999999999993</v>
      </c>
    </row>
    <row r="53" spans="2:8">
      <c r="H53" s="178" t="s">
        <v>77</v>
      </c>
    </row>
    <row r="54" spans="2:8">
      <c r="F54" s="178"/>
      <c r="G54" s="178"/>
    </row>
  </sheetData>
  <mergeCells count="10">
    <mergeCell ref="B14:B19"/>
    <mergeCell ref="B23:B28"/>
    <mergeCell ref="B33:B38"/>
    <mergeCell ref="B44:B49"/>
    <mergeCell ref="B3:H3"/>
    <mergeCell ref="B4:H4"/>
    <mergeCell ref="B6:H6"/>
    <mergeCell ref="B8:H8"/>
    <mergeCell ref="F11:F13"/>
    <mergeCell ref="G11:G13"/>
  </mergeCells>
  <printOptions horizontalCentered="1" verticalCentered="1"/>
  <pageMargins left="0.7" right="0.7" top="0.75" bottom="0.75" header="0.3" footer="0.3"/>
  <pageSetup paperSize="9" scale="73" fitToHeight="0" orientation="portrait" r:id="rId1"/>
  <headerFooter scaleWithDoc="0" alignWithMargins="0">
    <oddHeader>&amp;R&amp;"Verdana,Normal"&amp;8 18</oddHeader>
    <oddFooter>&amp;R&amp;"Verdana,Cursiva"&amp;8SG. Análisis, Coordinación y Estadística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CEAA92C-5FDE-4AD6-BD14-C6BAFF65E6E1}">
  <sheetPr>
    <pageSetUpPr fitToPage="1"/>
  </sheetPr>
  <dimension ref="B2:G48"/>
  <sheetViews>
    <sheetView showGridLines="0" zoomScaleNormal="100" zoomScaleSheetLayoutView="90" workbookViewId="0"/>
  </sheetViews>
  <sheetFormatPr baseColWidth="10" defaultColWidth="9.140625" defaultRowHeight="11.25"/>
  <cols>
    <col min="1" max="1" width="1" style="253" customWidth="1"/>
    <col min="2" max="2" width="48" style="253" customWidth="1"/>
    <col min="3" max="5" width="17.7109375" style="253" customWidth="1"/>
    <col min="6" max="6" width="4.140625" style="253" customWidth="1"/>
    <col min="7" max="16384" width="9.140625" style="253"/>
  </cols>
  <sheetData>
    <row r="2" spans="2:7" ht="10.15" customHeight="1" thickBot="1">
      <c r="B2" s="537"/>
      <c r="C2" s="537"/>
      <c r="D2" s="537"/>
      <c r="E2" s="537"/>
    </row>
    <row r="3" spans="2:7" ht="18.600000000000001" customHeight="1" thickBot="1">
      <c r="B3" s="702" t="s">
        <v>486</v>
      </c>
      <c r="C3" s="703"/>
      <c r="D3" s="703"/>
      <c r="E3" s="704"/>
    </row>
    <row r="4" spans="2:7" ht="13.15" customHeight="1" thickBot="1">
      <c r="B4" s="716" t="s">
        <v>487</v>
      </c>
      <c r="C4" s="716"/>
      <c r="D4" s="716"/>
      <c r="E4" s="716"/>
      <c r="F4" s="256"/>
      <c r="G4" s="256"/>
    </row>
    <row r="5" spans="2:7" ht="40.15" customHeight="1">
      <c r="B5" s="538" t="s">
        <v>488</v>
      </c>
      <c r="C5" s="539" t="s">
        <v>461</v>
      </c>
      <c r="D5" s="539" t="s">
        <v>462</v>
      </c>
      <c r="E5" s="540" t="s">
        <v>198</v>
      </c>
      <c r="F5" s="256"/>
      <c r="G5" s="256"/>
    </row>
    <row r="6" spans="2:7" ht="12.95" customHeight="1">
      <c r="B6" s="541" t="s">
        <v>489</v>
      </c>
      <c r="C6" s="542">
        <v>293.08999999999997</v>
      </c>
      <c r="D6" s="542">
        <v>293.02</v>
      </c>
      <c r="E6" s="543">
        <v>-6.9999999999993179E-2</v>
      </c>
    </row>
    <row r="7" spans="2:7" ht="12.95" customHeight="1">
      <c r="B7" s="544" t="s">
        <v>490</v>
      </c>
      <c r="C7" s="545">
        <v>271.64999999999998</v>
      </c>
      <c r="D7" s="545">
        <v>271.64999999999998</v>
      </c>
      <c r="E7" s="543">
        <v>0</v>
      </c>
    </row>
    <row r="8" spans="2:7" ht="12.95" customHeight="1">
      <c r="B8" s="544" t="s">
        <v>491</v>
      </c>
      <c r="C8" s="545">
        <v>150.13</v>
      </c>
      <c r="D8" s="545">
        <v>150.13</v>
      </c>
      <c r="E8" s="543">
        <v>0</v>
      </c>
    </row>
    <row r="9" spans="2:7" ht="12.95" customHeight="1">
      <c r="B9" s="544" t="s">
        <v>492</v>
      </c>
      <c r="C9" s="545">
        <v>302.37</v>
      </c>
      <c r="D9" s="545">
        <v>302.37</v>
      </c>
      <c r="E9" s="543">
        <v>0</v>
      </c>
    </row>
    <row r="10" spans="2:7" ht="12.95" customHeight="1" thickBot="1">
      <c r="B10" s="546" t="s">
        <v>493</v>
      </c>
      <c r="C10" s="547">
        <v>301.45999999999998</v>
      </c>
      <c r="D10" s="547">
        <v>301.45999999999998</v>
      </c>
      <c r="E10" s="548">
        <v>0</v>
      </c>
    </row>
    <row r="11" spans="2:7" ht="12.95" customHeight="1" thickBot="1">
      <c r="B11" s="549"/>
      <c r="C11" s="550"/>
      <c r="D11" s="550"/>
      <c r="E11" s="551"/>
    </row>
    <row r="12" spans="2:7" ht="15.75" customHeight="1" thickBot="1">
      <c r="B12" s="702" t="s">
        <v>494</v>
      </c>
      <c r="C12" s="703"/>
      <c r="D12" s="703"/>
      <c r="E12" s="704"/>
    </row>
    <row r="13" spans="2:7" ht="12" customHeight="1" thickBot="1">
      <c r="B13" s="720"/>
      <c r="C13" s="720"/>
      <c r="D13" s="720"/>
      <c r="E13" s="720"/>
    </row>
    <row r="14" spans="2:7" ht="40.15" customHeight="1">
      <c r="B14" s="552" t="s">
        <v>495</v>
      </c>
      <c r="C14" s="539" t="s">
        <v>461</v>
      </c>
      <c r="D14" s="539" t="s">
        <v>462</v>
      </c>
      <c r="E14" s="553" t="s">
        <v>198</v>
      </c>
    </row>
    <row r="15" spans="2:7" ht="12.95" customHeight="1">
      <c r="B15" s="554" t="s">
        <v>496</v>
      </c>
      <c r="C15" s="555"/>
      <c r="D15" s="555"/>
      <c r="E15" s="556"/>
    </row>
    <row r="16" spans="2:7" ht="12.95" customHeight="1">
      <c r="B16" s="554" t="s">
        <v>497</v>
      </c>
      <c r="C16" s="557">
        <v>101.6</v>
      </c>
      <c r="D16" s="557">
        <v>101.6</v>
      </c>
      <c r="E16" s="558">
        <v>0</v>
      </c>
    </row>
    <row r="17" spans="2:5" ht="12.95" customHeight="1">
      <c r="B17" s="554" t="s">
        <v>498</v>
      </c>
      <c r="C17" s="557">
        <v>231.78</v>
      </c>
      <c r="D17" s="557">
        <v>231.78</v>
      </c>
      <c r="E17" s="558">
        <v>0</v>
      </c>
    </row>
    <row r="18" spans="2:5" ht="12.95" customHeight="1">
      <c r="B18" s="554" t="s">
        <v>499</v>
      </c>
      <c r="C18" s="557">
        <v>80.88</v>
      </c>
      <c r="D18" s="557">
        <v>80.88</v>
      </c>
      <c r="E18" s="558">
        <v>0</v>
      </c>
    </row>
    <row r="19" spans="2:5" ht="12.95" customHeight="1">
      <c r="B19" s="554" t="s">
        <v>500</v>
      </c>
      <c r="C19" s="557">
        <v>166.42</v>
      </c>
      <c r="D19" s="557">
        <v>166.42</v>
      </c>
      <c r="E19" s="558">
        <v>0</v>
      </c>
    </row>
    <row r="20" spans="2:5" ht="12.95" customHeight="1">
      <c r="B20" s="559" t="s">
        <v>501</v>
      </c>
      <c r="C20" s="560">
        <v>156.54</v>
      </c>
      <c r="D20" s="560">
        <v>156.54</v>
      </c>
      <c r="E20" s="561">
        <v>0</v>
      </c>
    </row>
    <row r="21" spans="2:5" ht="12.95" customHeight="1">
      <c r="B21" s="554" t="s">
        <v>502</v>
      </c>
      <c r="C21" s="562"/>
      <c r="D21" s="562"/>
      <c r="E21" s="563"/>
    </row>
    <row r="22" spans="2:5" ht="12.95" customHeight="1">
      <c r="B22" s="554" t="s">
        <v>503</v>
      </c>
      <c r="C22" s="562">
        <v>192.56</v>
      </c>
      <c r="D22" s="562">
        <v>192.56</v>
      </c>
      <c r="E22" s="563">
        <v>0</v>
      </c>
    </row>
    <row r="23" spans="2:5" ht="12.95" customHeight="1">
      <c r="B23" s="554" t="s">
        <v>504</v>
      </c>
      <c r="C23" s="562">
        <v>362.4</v>
      </c>
      <c r="D23" s="562">
        <v>362.4</v>
      </c>
      <c r="E23" s="563">
        <v>0</v>
      </c>
    </row>
    <row r="24" spans="2:5" ht="12.95" customHeight="1">
      <c r="B24" s="554" t="s">
        <v>505</v>
      </c>
      <c r="C24" s="562">
        <v>315</v>
      </c>
      <c r="D24" s="562">
        <v>315</v>
      </c>
      <c r="E24" s="563">
        <v>0</v>
      </c>
    </row>
    <row r="25" spans="2:5" ht="12.95" customHeight="1">
      <c r="B25" s="554" t="s">
        <v>506</v>
      </c>
      <c r="C25" s="562">
        <v>262.42</v>
      </c>
      <c r="D25" s="562">
        <v>262.82</v>
      </c>
      <c r="E25" s="563">
        <v>0.39999999999997726</v>
      </c>
    </row>
    <row r="26" spans="2:5" ht="12.95" customHeight="1" thickBot="1">
      <c r="B26" s="564" t="s">
        <v>507</v>
      </c>
      <c r="C26" s="565">
        <v>317.3</v>
      </c>
      <c r="D26" s="565">
        <v>317.45999999999998</v>
      </c>
      <c r="E26" s="566">
        <v>0.15999999999996817</v>
      </c>
    </row>
    <row r="27" spans="2:5" ht="12.95" customHeight="1">
      <c r="B27" s="567"/>
      <c r="C27" s="568"/>
      <c r="D27" s="568"/>
      <c r="E27" s="569"/>
    </row>
    <row r="28" spans="2:5" ht="18.600000000000001" customHeight="1">
      <c r="B28" s="711" t="s">
        <v>508</v>
      </c>
      <c r="C28" s="711"/>
      <c r="D28" s="711"/>
      <c r="E28" s="711"/>
    </row>
    <row r="29" spans="2:5" ht="10.5" customHeight="1" thickBot="1">
      <c r="B29" s="355"/>
      <c r="C29" s="355"/>
      <c r="D29" s="355"/>
      <c r="E29" s="355"/>
    </row>
    <row r="30" spans="2:5" ht="18.600000000000001" customHeight="1" thickBot="1">
      <c r="B30" s="702" t="s">
        <v>509</v>
      </c>
      <c r="C30" s="703"/>
      <c r="D30" s="703"/>
      <c r="E30" s="704"/>
    </row>
    <row r="31" spans="2:5" ht="14.45" customHeight="1" thickBot="1">
      <c r="B31" s="716" t="s">
        <v>510</v>
      </c>
      <c r="C31" s="716"/>
      <c r="D31" s="716"/>
      <c r="E31" s="716"/>
    </row>
    <row r="32" spans="2:5" ht="40.15" customHeight="1">
      <c r="B32" s="538" t="s">
        <v>511</v>
      </c>
      <c r="C32" s="570" t="s">
        <v>461</v>
      </c>
      <c r="D32" s="539" t="s">
        <v>462</v>
      </c>
      <c r="E32" s="540" t="s">
        <v>198</v>
      </c>
    </row>
    <row r="33" spans="2:5" ht="15" customHeight="1">
      <c r="B33" s="541" t="s">
        <v>512</v>
      </c>
      <c r="C33" s="571">
        <v>897.73</v>
      </c>
      <c r="D33" s="519">
        <v>912.13</v>
      </c>
      <c r="E33" s="572">
        <v>14.399999999999977</v>
      </c>
    </row>
    <row r="34" spans="2:5" ht="14.25" customHeight="1">
      <c r="B34" s="544" t="s">
        <v>513</v>
      </c>
      <c r="C34" s="571">
        <v>852.54</v>
      </c>
      <c r="D34" s="519">
        <v>864.39</v>
      </c>
      <c r="E34" s="572">
        <v>11.850000000000023</v>
      </c>
    </row>
    <row r="35" spans="2:5" ht="12" thickBot="1">
      <c r="B35" s="573" t="s">
        <v>514</v>
      </c>
      <c r="C35" s="574">
        <v>875.14</v>
      </c>
      <c r="D35" s="575">
        <v>888.26</v>
      </c>
      <c r="E35" s="576">
        <v>13.120000000000005</v>
      </c>
    </row>
    <row r="36" spans="2:5">
      <c r="B36" s="577"/>
      <c r="E36" s="578"/>
    </row>
    <row r="37" spans="2:5" ht="12" thickBot="1">
      <c r="B37" s="717" t="s">
        <v>515</v>
      </c>
      <c r="C37" s="718"/>
      <c r="D37" s="718"/>
      <c r="E37" s="719"/>
    </row>
    <row r="38" spans="2:5" ht="40.15" customHeight="1">
      <c r="B38" s="579" t="s">
        <v>516</v>
      </c>
      <c r="C38" s="539" t="s">
        <v>461</v>
      </c>
      <c r="D38" s="539" t="s">
        <v>462</v>
      </c>
      <c r="E38" s="580" t="s">
        <v>198</v>
      </c>
    </row>
    <row r="39" spans="2:5">
      <c r="B39" s="581" t="s">
        <v>413</v>
      </c>
      <c r="C39" s="571">
        <v>1046.6099999999999</v>
      </c>
      <c r="D39" s="519">
        <v>1037.8599999999999</v>
      </c>
      <c r="E39" s="290">
        <v>-8.75</v>
      </c>
    </row>
    <row r="40" spans="2:5">
      <c r="B40" s="582" t="s">
        <v>385</v>
      </c>
      <c r="C40" s="571">
        <v>1008.51</v>
      </c>
      <c r="D40" s="519">
        <v>1008.55</v>
      </c>
      <c r="E40" s="290">
        <v>3.999999999996362E-2</v>
      </c>
    </row>
    <row r="41" spans="2:5">
      <c r="B41" s="582" t="s">
        <v>302</v>
      </c>
      <c r="C41" s="571">
        <v>849.12</v>
      </c>
      <c r="D41" s="519">
        <v>886.69</v>
      </c>
      <c r="E41" s="290">
        <v>37.57000000000005</v>
      </c>
    </row>
    <row r="42" spans="2:5">
      <c r="B42" s="582" t="s">
        <v>392</v>
      </c>
      <c r="C42" s="571">
        <v>926</v>
      </c>
      <c r="D42" s="519">
        <v>923.4</v>
      </c>
      <c r="E42" s="290">
        <v>-2.6000000000000227</v>
      </c>
    </row>
    <row r="43" spans="2:5">
      <c r="B43" s="582" t="s">
        <v>517</v>
      </c>
      <c r="C43" s="571">
        <v>943.9</v>
      </c>
      <c r="D43" s="519">
        <v>967.34</v>
      </c>
      <c r="E43" s="290">
        <v>23.440000000000055</v>
      </c>
    </row>
    <row r="44" spans="2:5">
      <c r="B44" s="582" t="s">
        <v>408</v>
      </c>
      <c r="C44" s="571">
        <v>884.25</v>
      </c>
      <c r="D44" s="519">
        <v>902.38</v>
      </c>
      <c r="E44" s="290">
        <v>18.129999999999995</v>
      </c>
    </row>
    <row r="45" spans="2:5">
      <c r="B45" s="582" t="s">
        <v>391</v>
      </c>
      <c r="C45" s="571">
        <v>887.91</v>
      </c>
      <c r="D45" s="519">
        <v>894.37</v>
      </c>
      <c r="E45" s="290">
        <v>6.4600000000000364</v>
      </c>
    </row>
    <row r="46" spans="2:5">
      <c r="B46" s="583" t="s">
        <v>336</v>
      </c>
      <c r="C46" s="571">
        <v>970.91</v>
      </c>
      <c r="D46" s="519">
        <v>980.63</v>
      </c>
      <c r="E46" s="290">
        <v>9.7200000000000273</v>
      </c>
    </row>
    <row r="47" spans="2:5" ht="12" thickBot="1">
      <c r="B47" s="584" t="s">
        <v>514</v>
      </c>
      <c r="C47" s="585">
        <v>929.03</v>
      </c>
      <c r="D47" s="528">
        <v>943.43</v>
      </c>
      <c r="E47" s="529">
        <v>14.399999999999977</v>
      </c>
    </row>
    <row r="48" spans="2:5">
      <c r="E48" s="178" t="s">
        <v>77</v>
      </c>
    </row>
  </sheetData>
  <mergeCells count="8">
    <mergeCell ref="B31:E31"/>
    <mergeCell ref="B37:E37"/>
    <mergeCell ref="B3:E3"/>
    <mergeCell ref="B4:E4"/>
    <mergeCell ref="B12:E12"/>
    <mergeCell ref="B13:E13"/>
    <mergeCell ref="B28:E28"/>
    <mergeCell ref="B30:E30"/>
  </mergeCells>
  <printOptions horizontalCentered="1" verticalCentered="1"/>
  <pageMargins left="0.7" right="0.7" top="0.75" bottom="0.75" header="0.3" footer="0.3"/>
  <pageSetup paperSize="9" scale="85" firstPageNumber="0" fitToHeight="0" orientation="portrait" r:id="rId1"/>
  <headerFooter scaleWithDoc="0" alignWithMargins="0">
    <oddHeader>&amp;R&amp;"Verdana,Normal"&amp;8 19</oddHeader>
    <oddFooter>&amp;R&amp;"Verdana,Cursiva"&amp;8SG. Análisis, Coordinación y Estadística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3C447F-ACC9-4946-A6A2-375237AF3820}">
  <sheetPr>
    <pageSetUpPr fitToPage="1"/>
  </sheetPr>
  <dimension ref="B1:T34"/>
  <sheetViews>
    <sheetView showGridLines="0" topLeftCell="A2" zoomScaleNormal="100" zoomScaleSheetLayoutView="90" workbookViewId="0">
      <selection activeCell="A2" sqref="A2"/>
    </sheetView>
  </sheetViews>
  <sheetFormatPr baseColWidth="10" defaultColWidth="11.42578125" defaultRowHeight="12.75"/>
  <cols>
    <col min="1" max="1" width="2.140625" style="500" customWidth="1"/>
    <col min="2" max="2" width="32.85546875" style="500" customWidth="1"/>
    <col min="3" max="11" width="16.7109375" style="500" customWidth="1"/>
    <col min="12" max="12" width="3.28515625" style="500" customWidth="1"/>
    <col min="13" max="13" width="11.42578125" style="500"/>
    <col min="14" max="14" width="16.140625" style="500" customWidth="1"/>
    <col min="15" max="16384" width="11.42578125" style="500"/>
  </cols>
  <sheetData>
    <row r="1" spans="2:20" hidden="1">
      <c r="B1" s="586"/>
      <c r="C1" s="586"/>
      <c r="D1" s="586"/>
      <c r="E1" s="586"/>
      <c r="F1" s="586"/>
      <c r="G1" s="586"/>
      <c r="H1" s="586"/>
      <c r="I1" s="586"/>
      <c r="J1" s="586"/>
      <c r="K1" s="587"/>
      <c r="L1" s="727" t="s">
        <v>518</v>
      </c>
      <c r="M1" s="728"/>
      <c r="N1" s="728"/>
      <c r="O1" s="728"/>
      <c r="P1" s="728"/>
      <c r="Q1" s="728"/>
      <c r="R1" s="728"/>
      <c r="S1" s="728"/>
      <c r="T1" s="728"/>
    </row>
    <row r="2" spans="2:20" ht="21.6" customHeight="1">
      <c r="B2" s="586"/>
      <c r="C2" s="586"/>
      <c r="D2" s="586"/>
      <c r="E2" s="586"/>
      <c r="F2" s="586"/>
      <c r="G2" s="586"/>
      <c r="H2" s="586"/>
      <c r="I2" s="586"/>
      <c r="J2" s="586"/>
      <c r="K2" s="590"/>
      <c r="L2" s="588"/>
      <c r="M2" s="589"/>
      <c r="N2" s="589"/>
      <c r="O2" s="589"/>
      <c r="P2" s="589"/>
      <c r="Q2" s="589"/>
      <c r="R2" s="589"/>
      <c r="S2" s="589"/>
      <c r="T2" s="589"/>
    </row>
    <row r="3" spans="2:20" ht="9.6" customHeight="1">
      <c r="B3" s="586"/>
      <c r="C3" s="586"/>
      <c r="D3" s="586"/>
      <c r="E3" s="586"/>
      <c r="F3" s="586"/>
      <c r="G3" s="586"/>
      <c r="H3" s="586"/>
      <c r="I3" s="586"/>
      <c r="J3" s="586"/>
      <c r="K3" s="586"/>
      <c r="L3" s="586"/>
      <c r="M3" s="586"/>
      <c r="N3" s="586"/>
      <c r="O3" s="586"/>
      <c r="P3" s="586"/>
      <c r="Q3" s="586"/>
      <c r="R3" s="586"/>
      <c r="S3" s="586"/>
      <c r="T3" s="586"/>
    </row>
    <row r="4" spans="2:20" ht="23.45" customHeight="1" thickBot="1">
      <c r="B4" s="693" t="s">
        <v>519</v>
      </c>
      <c r="C4" s="693"/>
      <c r="D4" s="693"/>
      <c r="E4" s="693"/>
      <c r="F4" s="693"/>
      <c r="G4" s="693"/>
      <c r="H4" s="693"/>
      <c r="I4" s="693"/>
      <c r="J4" s="693"/>
      <c r="K4" s="693"/>
      <c r="L4" s="589"/>
      <c r="M4" s="589"/>
      <c r="N4" s="589"/>
      <c r="O4" s="589"/>
      <c r="P4" s="589"/>
      <c r="Q4" s="589"/>
      <c r="R4" s="589"/>
      <c r="S4" s="586"/>
      <c r="T4" s="586"/>
    </row>
    <row r="5" spans="2:20" ht="21" customHeight="1" thickBot="1">
      <c r="B5" s="702" t="s">
        <v>520</v>
      </c>
      <c r="C5" s="703"/>
      <c r="D5" s="703"/>
      <c r="E5" s="703"/>
      <c r="F5" s="703"/>
      <c r="G5" s="703"/>
      <c r="H5" s="703"/>
      <c r="I5" s="703"/>
      <c r="J5" s="703"/>
      <c r="K5" s="704"/>
      <c r="L5" s="591"/>
      <c r="M5" s="591"/>
      <c r="N5" s="591"/>
      <c r="O5" s="591"/>
      <c r="P5" s="591"/>
      <c r="Q5" s="591"/>
      <c r="R5" s="591"/>
      <c r="S5" s="586"/>
      <c r="T5" s="586"/>
    </row>
    <row r="6" spans="2:20" ht="13.15" customHeight="1">
      <c r="L6" s="589"/>
      <c r="M6" s="589"/>
      <c r="N6" s="589"/>
      <c r="O6" s="589"/>
      <c r="P6" s="589"/>
      <c r="Q6" s="589"/>
      <c r="R6" s="591"/>
      <c r="S6" s="586"/>
      <c r="T6" s="586"/>
    </row>
    <row r="7" spans="2:20" ht="13.15" customHeight="1">
      <c r="B7" s="729" t="s">
        <v>521</v>
      </c>
      <c r="C7" s="729"/>
      <c r="D7" s="729"/>
      <c r="E7" s="729"/>
      <c r="F7" s="729"/>
      <c r="G7" s="729"/>
      <c r="H7" s="729"/>
      <c r="I7" s="729"/>
      <c r="J7" s="729"/>
      <c r="K7" s="729"/>
      <c r="L7" s="589"/>
      <c r="M7" s="589"/>
      <c r="N7" s="589"/>
      <c r="O7" s="589"/>
      <c r="P7" s="589"/>
      <c r="Q7" s="589"/>
      <c r="R7" s="591"/>
      <c r="S7" s="586"/>
      <c r="T7" s="586"/>
    </row>
    <row r="8" spans="2:20" ht="13.5" thickBot="1">
      <c r="B8" s="253"/>
      <c r="C8" s="253"/>
      <c r="D8" s="253"/>
      <c r="E8" s="253"/>
      <c r="F8" s="253"/>
      <c r="G8" s="253"/>
      <c r="H8" s="253"/>
      <c r="I8" s="253"/>
      <c r="J8" s="253"/>
      <c r="K8" s="253"/>
    </row>
    <row r="9" spans="2:20" ht="19.899999999999999" customHeight="1">
      <c r="B9" s="721" t="s">
        <v>522</v>
      </c>
      <c r="C9" s="723" t="s">
        <v>523</v>
      </c>
      <c r="D9" s="724"/>
      <c r="E9" s="725"/>
      <c r="F9" s="723" t="s">
        <v>524</v>
      </c>
      <c r="G9" s="724"/>
      <c r="H9" s="725"/>
      <c r="I9" s="723" t="s">
        <v>525</v>
      </c>
      <c r="J9" s="724"/>
      <c r="K9" s="726"/>
    </row>
    <row r="10" spans="2:20" ht="37.15" customHeight="1">
      <c r="B10" s="722"/>
      <c r="C10" s="592" t="s">
        <v>461</v>
      </c>
      <c r="D10" s="592" t="s">
        <v>462</v>
      </c>
      <c r="E10" s="593" t="s">
        <v>526</v>
      </c>
      <c r="F10" s="592" t="s">
        <v>461</v>
      </c>
      <c r="G10" s="592" t="s">
        <v>462</v>
      </c>
      <c r="H10" s="593" t="s">
        <v>526</v>
      </c>
      <c r="I10" s="592" t="s">
        <v>461</v>
      </c>
      <c r="J10" s="592" t="s">
        <v>462</v>
      </c>
      <c r="K10" s="594" t="s">
        <v>526</v>
      </c>
    </row>
    <row r="11" spans="2:20" ht="30" customHeight="1" thickBot="1">
      <c r="B11" s="595" t="s">
        <v>527</v>
      </c>
      <c r="C11" s="596">
        <v>217.58</v>
      </c>
      <c r="D11" s="596">
        <v>213.73</v>
      </c>
      <c r="E11" s="597">
        <v>-3.8500000000000227</v>
      </c>
      <c r="F11" s="596">
        <v>210.52</v>
      </c>
      <c r="G11" s="596">
        <v>205.24</v>
      </c>
      <c r="H11" s="597">
        <v>-5.2800000000000011</v>
      </c>
      <c r="I11" s="596">
        <v>218.5</v>
      </c>
      <c r="J11" s="596">
        <v>213.55</v>
      </c>
      <c r="K11" s="598">
        <v>-4.9499999999999886</v>
      </c>
    </row>
    <row r="12" spans="2:20" ht="19.899999999999999" customHeight="1">
      <c r="B12" s="253"/>
      <c r="C12" s="253"/>
      <c r="D12" s="253"/>
      <c r="E12" s="253"/>
      <c r="F12" s="253"/>
      <c r="G12" s="253"/>
      <c r="H12" s="253"/>
      <c r="I12" s="253"/>
      <c r="J12" s="253"/>
      <c r="K12" s="253"/>
    </row>
    <row r="13" spans="2:20" ht="19.899999999999999" customHeight="1" thickBot="1">
      <c r="B13" s="253"/>
      <c r="C13" s="253"/>
      <c r="D13" s="253"/>
      <c r="E13" s="253"/>
      <c r="F13" s="253"/>
      <c r="G13" s="253"/>
      <c r="H13" s="253"/>
      <c r="I13" s="253"/>
      <c r="J13" s="253"/>
      <c r="K13" s="253"/>
    </row>
    <row r="14" spans="2:20" ht="19.899999999999999" customHeight="1">
      <c r="B14" s="721" t="s">
        <v>522</v>
      </c>
      <c r="C14" s="723" t="s">
        <v>528</v>
      </c>
      <c r="D14" s="724"/>
      <c r="E14" s="725"/>
      <c r="F14" s="723" t="s">
        <v>529</v>
      </c>
      <c r="G14" s="724"/>
      <c r="H14" s="725"/>
      <c r="I14" s="723" t="s">
        <v>530</v>
      </c>
      <c r="J14" s="724"/>
      <c r="K14" s="726"/>
    </row>
    <row r="15" spans="2:20" ht="37.15" customHeight="1">
      <c r="B15" s="722"/>
      <c r="C15" s="592" t="s">
        <v>461</v>
      </c>
      <c r="D15" s="592" t="s">
        <v>462</v>
      </c>
      <c r="E15" s="593" t="s">
        <v>198</v>
      </c>
      <c r="F15" s="592" t="s">
        <v>461</v>
      </c>
      <c r="G15" s="592" t="s">
        <v>462</v>
      </c>
      <c r="H15" s="593" t="s">
        <v>198</v>
      </c>
      <c r="I15" s="592" t="s">
        <v>461</v>
      </c>
      <c r="J15" s="592" t="s">
        <v>462</v>
      </c>
      <c r="K15" s="594" t="s">
        <v>198</v>
      </c>
    </row>
    <row r="16" spans="2:20" ht="30" customHeight="1" thickBot="1">
      <c r="B16" s="595" t="s">
        <v>527</v>
      </c>
      <c r="C16" s="596">
        <v>214.27</v>
      </c>
      <c r="D16" s="596">
        <v>210.11</v>
      </c>
      <c r="E16" s="597">
        <v>-4.1599999999999966</v>
      </c>
      <c r="F16" s="596">
        <v>209.22</v>
      </c>
      <c r="G16" s="596">
        <v>204.83</v>
      </c>
      <c r="H16" s="597">
        <v>-4.3899999999999864</v>
      </c>
      <c r="I16" s="596">
        <v>202.89</v>
      </c>
      <c r="J16" s="596">
        <v>199.71</v>
      </c>
      <c r="K16" s="598">
        <v>-3.1799999999999784</v>
      </c>
    </row>
    <row r="17" spans="2:11" ht="19.899999999999999" customHeight="1"/>
    <row r="18" spans="2:11" ht="19.899999999999999" customHeight="1" thickBot="1"/>
    <row r="19" spans="2:11" ht="19.899999999999999" customHeight="1" thickBot="1">
      <c r="B19" s="702" t="s">
        <v>531</v>
      </c>
      <c r="C19" s="703"/>
      <c r="D19" s="703"/>
      <c r="E19" s="703"/>
      <c r="F19" s="703"/>
      <c r="G19" s="703"/>
      <c r="H19" s="703"/>
      <c r="I19" s="703"/>
      <c r="J19" s="703"/>
      <c r="K19" s="704"/>
    </row>
    <row r="20" spans="2:11" ht="19.899999999999999" customHeight="1">
      <c r="B20" s="272"/>
    </row>
    <row r="21" spans="2:11" ht="19.899999999999999" customHeight="1" thickBot="1"/>
    <row r="22" spans="2:11" ht="19.899999999999999" customHeight="1">
      <c r="B22" s="721" t="s">
        <v>532</v>
      </c>
      <c r="C22" s="723" t="s">
        <v>533</v>
      </c>
      <c r="D22" s="724"/>
      <c r="E22" s="725"/>
      <c r="F22" s="723" t="s">
        <v>534</v>
      </c>
      <c r="G22" s="724"/>
      <c r="H22" s="725"/>
      <c r="I22" s="723" t="s">
        <v>535</v>
      </c>
      <c r="J22" s="724"/>
      <c r="K22" s="726"/>
    </row>
    <row r="23" spans="2:11" ht="37.15" customHeight="1">
      <c r="B23" s="722"/>
      <c r="C23" s="599" t="s">
        <v>461</v>
      </c>
      <c r="D23" s="599" t="s">
        <v>462</v>
      </c>
      <c r="E23" s="600" t="s">
        <v>198</v>
      </c>
      <c r="F23" s="599" t="s">
        <v>461</v>
      </c>
      <c r="G23" s="599" t="s">
        <v>462</v>
      </c>
      <c r="H23" s="600" t="s">
        <v>198</v>
      </c>
      <c r="I23" s="599" t="s">
        <v>461</v>
      </c>
      <c r="J23" s="599" t="s">
        <v>462</v>
      </c>
      <c r="K23" s="601" t="s">
        <v>198</v>
      </c>
    </row>
    <row r="24" spans="2:11" ht="30" customHeight="1">
      <c r="B24" s="602" t="s">
        <v>536</v>
      </c>
      <c r="C24" s="603" t="s">
        <v>341</v>
      </c>
      <c r="D24" s="603" t="s">
        <v>341</v>
      </c>
      <c r="E24" s="604" t="s">
        <v>341</v>
      </c>
      <c r="F24" s="603">
        <v>1.75</v>
      </c>
      <c r="G24" s="603">
        <v>1.75</v>
      </c>
      <c r="H24" s="604">
        <v>0</v>
      </c>
      <c r="I24" s="603">
        <v>1.72</v>
      </c>
      <c r="J24" s="603">
        <v>1.7</v>
      </c>
      <c r="K24" s="605">
        <v>-2.0000000000000018E-2</v>
      </c>
    </row>
    <row r="25" spans="2:11" ht="30" customHeight="1">
      <c r="B25" s="602" t="s">
        <v>537</v>
      </c>
      <c r="C25" s="603">
        <v>1.7</v>
      </c>
      <c r="D25" s="603">
        <v>1.68</v>
      </c>
      <c r="E25" s="604">
        <v>-2.0000000000000018E-2</v>
      </c>
      <c r="F25" s="603">
        <v>1.68</v>
      </c>
      <c r="G25" s="603">
        <v>1.66</v>
      </c>
      <c r="H25" s="604">
        <v>-2.0000000000000018E-2</v>
      </c>
      <c r="I25" s="603">
        <v>1.66</v>
      </c>
      <c r="J25" s="603">
        <v>1.64</v>
      </c>
      <c r="K25" s="605">
        <v>-2.0000000000000018E-2</v>
      </c>
    </row>
    <row r="26" spans="2:11" ht="30" customHeight="1">
      <c r="B26" s="602" t="s">
        <v>538</v>
      </c>
      <c r="C26" s="603">
        <v>1.69</v>
      </c>
      <c r="D26" s="603">
        <v>1.67</v>
      </c>
      <c r="E26" s="604">
        <v>-2.0000000000000018E-2</v>
      </c>
      <c r="F26" s="603">
        <v>1.68</v>
      </c>
      <c r="G26" s="603">
        <v>1.66</v>
      </c>
      <c r="H26" s="604">
        <v>-2.0000000000000018E-2</v>
      </c>
      <c r="I26" s="603">
        <v>1.67</v>
      </c>
      <c r="J26" s="603">
        <v>1.65</v>
      </c>
      <c r="K26" s="605">
        <v>-2.0000000000000018E-2</v>
      </c>
    </row>
    <row r="27" spans="2:11" ht="30" customHeight="1">
      <c r="B27" s="602" t="s">
        <v>539</v>
      </c>
      <c r="C27" s="603">
        <v>1.73</v>
      </c>
      <c r="D27" s="603">
        <v>1.7</v>
      </c>
      <c r="E27" s="604">
        <v>-3.0000000000000027E-2</v>
      </c>
      <c r="F27" s="603">
        <v>1.72</v>
      </c>
      <c r="G27" s="603">
        <v>1.7</v>
      </c>
      <c r="H27" s="604">
        <v>-2.0000000000000018E-2</v>
      </c>
      <c r="I27" s="603">
        <v>1.71</v>
      </c>
      <c r="J27" s="603">
        <v>1.68</v>
      </c>
      <c r="K27" s="605">
        <v>-3.0000000000000027E-2</v>
      </c>
    </row>
    <row r="28" spans="2:11" ht="30" customHeight="1">
      <c r="B28" s="602" t="s">
        <v>540</v>
      </c>
      <c r="C28" s="603">
        <v>1.74</v>
      </c>
      <c r="D28" s="603">
        <v>1.71</v>
      </c>
      <c r="E28" s="604">
        <v>-3.0000000000000027E-2</v>
      </c>
      <c r="F28" s="603">
        <v>1.72</v>
      </c>
      <c r="G28" s="603">
        <v>1.68</v>
      </c>
      <c r="H28" s="604">
        <v>-4.0000000000000036E-2</v>
      </c>
      <c r="I28" s="603">
        <v>2.23</v>
      </c>
      <c r="J28" s="603">
        <v>2.19</v>
      </c>
      <c r="K28" s="605">
        <v>-4.0000000000000036E-2</v>
      </c>
    </row>
    <row r="29" spans="2:11" ht="30" customHeight="1">
      <c r="B29" s="602" t="s">
        <v>541</v>
      </c>
      <c r="C29" s="603">
        <v>1.72</v>
      </c>
      <c r="D29" s="603">
        <v>1.7</v>
      </c>
      <c r="E29" s="604">
        <v>-2.0000000000000018E-2</v>
      </c>
      <c r="F29" s="603">
        <v>1.7</v>
      </c>
      <c r="G29" s="603">
        <v>1.68</v>
      </c>
      <c r="H29" s="604">
        <v>-2.0000000000000018E-2</v>
      </c>
      <c r="I29" s="603">
        <v>1.66</v>
      </c>
      <c r="J29" s="603">
        <v>1.64</v>
      </c>
      <c r="K29" s="605">
        <v>-2.0000000000000018E-2</v>
      </c>
    </row>
    <row r="30" spans="2:11" ht="30" customHeight="1">
      <c r="B30" s="602" t="s">
        <v>542</v>
      </c>
      <c r="C30" s="603">
        <v>1.69</v>
      </c>
      <c r="D30" s="603">
        <v>1.67</v>
      </c>
      <c r="E30" s="604">
        <v>-2.0000000000000018E-2</v>
      </c>
      <c r="F30" s="603">
        <v>1.68</v>
      </c>
      <c r="G30" s="603">
        <v>1.66</v>
      </c>
      <c r="H30" s="604">
        <v>-2.0000000000000018E-2</v>
      </c>
      <c r="I30" s="603">
        <v>1.92</v>
      </c>
      <c r="J30" s="603">
        <v>1.9</v>
      </c>
      <c r="K30" s="605">
        <v>-2.0000000000000018E-2</v>
      </c>
    </row>
    <row r="31" spans="2:11" ht="30" customHeight="1" thickBot="1">
      <c r="B31" s="606" t="s">
        <v>543</v>
      </c>
      <c r="C31" s="607">
        <v>1.75</v>
      </c>
      <c r="D31" s="607">
        <v>1.72</v>
      </c>
      <c r="E31" s="608">
        <v>-3.0000000000000027E-2</v>
      </c>
      <c r="F31" s="607">
        <v>1.71</v>
      </c>
      <c r="G31" s="607">
        <v>1.68</v>
      </c>
      <c r="H31" s="608">
        <v>-3.0000000000000027E-2</v>
      </c>
      <c r="I31" s="607">
        <v>1.7</v>
      </c>
      <c r="J31" s="607">
        <v>1.67</v>
      </c>
      <c r="K31" s="609">
        <v>-3.0000000000000027E-2</v>
      </c>
    </row>
    <row r="32" spans="2:11" ht="16.5" customHeight="1">
      <c r="B32" s="610" t="s">
        <v>544</v>
      </c>
    </row>
    <row r="33" spans="11:11">
      <c r="K33" s="178" t="s">
        <v>77</v>
      </c>
    </row>
    <row r="34" spans="11:11">
      <c r="K34" s="314"/>
    </row>
  </sheetData>
  <mergeCells count="18">
    <mergeCell ref="B22:B23"/>
    <mergeCell ref="C22:E22"/>
    <mergeCell ref="F22:H22"/>
    <mergeCell ref="I22:K22"/>
    <mergeCell ref="L1:T1"/>
    <mergeCell ref="B4:I4"/>
    <mergeCell ref="J4:K4"/>
    <mergeCell ref="B5:K5"/>
    <mergeCell ref="B7:K7"/>
    <mergeCell ref="B9:B10"/>
    <mergeCell ref="C9:E9"/>
    <mergeCell ref="F9:H9"/>
    <mergeCell ref="I9:K9"/>
    <mergeCell ref="B14:B15"/>
    <mergeCell ref="C14:E14"/>
    <mergeCell ref="F14:H14"/>
    <mergeCell ref="I14:K14"/>
    <mergeCell ref="B19:K19"/>
  </mergeCells>
  <printOptions horizontalCentered="1" verticalCentered="1"/>
  <pageMargins left="0.7" right="0.7" top="0.75" bottom="0.75" header="0.3" footer="0.3"/>
  <pageSetup paperSize="9" scale="47" fitToHeight="0" orientation="portrait" r:id="rId1"/>
  <headerFooter scaleWithDoc="0" alignWithMargins="0">
    <oddHeader>&amp;R&amp;"Verdana,Normal"&amp;8 20</oddHeader>
    <oddFooter>&amp;R&amp;"Verdana,Cursiva"&amp;8SG. Análisis, Coordinación y Estadística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ABB0ED-5115-4306-8CCF-9E398B2C5016}">
  <sheetPr>
    <pageSetUpPr fitToPage="1"/>
  </sheetPr>
  <dimension ref="B2:H55"/>
  <sheetViews>
    <sheetView showGridLines="0" zoomScaleNormal="100" zoomScaleSheetLayoutView="90" workbookViewId="0"/>
  </sheetViews>
  <sheetFormatPr baseColWidth="10" defaultColWidth="9.140625" defaultRowHeight="11.25"/>
  <cols>
    <col min="1" max="1" width="4.28515625" style="253" customWidth="1"/>
    <col min="2" max="2" width="40.85546875" style="253" customWidth="1"/>
    <col min="3" max="5" width="20.7109375" style="253" customWidth="1"/>
    <col min="6" max="6" width="4.140625" style="253" customWidth="1"/>
    <col min="7" max="8" width="10.7109375" style="253" customWidth="1"/>
    <col min="9" max="16384" width="9.140625" style="253"/>
  </cols>
  <sheetData>
    <row r="2" spans="2:8" ht="14.25">
      <c r="E2" s="254"/>
    </row>
    <row r="3" spans="2:8" ht="13.9" customHeight="1" thickBot="1">
      <c r="B3" s="537"/>
      <c r="C3" s="537"/>
      <c r="D3" s="537"/>
      <c r="E3" s="537"/>
      <c r="F3" s="537"/>
      <c r="G3" s="537"/>
      <c r="H3" s="537"/>
    </row>
    <row r="4" spans="2:8" ht="19.899999999999999" customHeight="1" thickBot="1">
      <c r="B4" s="702" t="s">
        <v>545</v>
      </c>
      <c r="C4" s="703"/>
      <c r="D4" s="703"/>
      <c r="E4" s="704"/>
      <c r="F4" s="611"/>
      <c r="G4" s="611"/>
      <c r="H4" s="537"/>
    </row>
    <row r="5" spans="2:8" ht="22.9" customHeight="1">
      <c r="B5" s="737" t="s">
        <v>546</v>
      </c>
      <c r="C5" s="737"/>
      <c r="D5" s="737"/>
      <c r="E5" s="737"/>
      <c r="G5" s="537"/>
      <c r="H5" s="537"/>
    </row>
    <row r="6" spans="2:8" ht="15" customHeight="1">
      <c r="B6" s="738"/>
      <c r="C6" s="738"/>
      <c r="D6" s="738"/>
      <c r="E6" s="738"/>
      <c r="F6" s="256"/>
      <c r="G6" s="612"/>
      <c r="H6" s="537"/>
    </row>
    <row r="7" spans="2:8" ht="0.95" customHeight="1" thickBot="1">
      <c r="B7" s="612"/>
      <c r="C7" s="612"/>
      <c r="D7" s="612"/>
      <c r="E7" s="612"/>
      <c r="F7" s="612"/>
      <c r="G7" s="612"/>
      <c r="H7" s="537"/>
    </row>
    <row r="8" spans="2:8" ht="40.15" customHeight="1">
      <c r="B8" s="613" t="s">
        <v>547</v>
      </c>
      <c r="C8" s="539" t="s">
        <v>461</v>
      </c>
      <c r="D8" s="539" t="s">
        <v>462</v>
      </c>
      <c r="E8" s="614" t="s">
        <v>465</v>
      </c>
      <c r="F8" s="537"/>
      <c r="G8" s="537"/>
      <c r="H8" s="537"/>
    </row>
    <row r="9" spans="2:8" ht="12.95" customHeight="1">
      <c r="B9" s="615" t="s">
        <v>548</v>
      </c>
      <c r="C9" s="616">
        <v>81.510000000000005</v>
      </c>
      <c r="D9" s="617">
        <v>77.53</v>
      </c>
      <c r="E9" s="618">
        <v>-3.980000000000004</v>
      </c>
      <c r="F9" s="537"/>
      <c r="G9" s="537"/>
      <c r="H9" s="537"/>
    </row>
    <row r="10" spans="2:8" ht="32.1" customHeight="1">
      <c r="B10" s="619" t="s">
        <v>549</v>
      </c>
      <c r="C10" s="620"/>
      <c r="D10" s="621"/>
      <c r="E10" s="622"/>
      <c r="F10" s="537"/>
      <c r="G10" s="537"/>
      <c r="H10" s="537"/>
    </row>
    <row r="11" spans="2:8" ht="12.95" customHeight="1">
      <c r="B11" s="615" t="s">
        <v>550</v>
      </c>
      <c r="C11" s="616">
        <v>168.24</v>
      </c>
      <c r="D11" s="623">
        <v>164.43</v>
      </c>
      <c r="E11" s="618">
        <v>-3.8100000000000023</v>
      </c>
      <c r="F11" s="537"/>
      <c r="G11" s="537"/>
      <c r="H11" s="537"/>
    </row>
    <row r="12" spans="2:8" ht="11.25" hidden="1" customHeight="1">
      <c r="B12" s="624"/>
      <c r="C12" s="625"/>
      <c r="D12" s="625"/>
      <c r="E12" s="626"/>
      <c r="F12" s="537"/>
      <c r="G12" s="537"/>
      <c r="H12" s="537"/>
    </row>
    <row r="13" spans="2:8" ht="32.1" customHeight="1">
      <c r="B13" s="619" t="s">
        <v>551</v>
      </c>
      <c r="C13" s="620"/>
      <c r="D13" s="621"/>
      <c r="E13" s="622"/>
      <c r="F13" s="537"/>
      <c r="G13" s="537"/>
      <c r="H13" s="537"/>
    </row>
    <row r="14" spans="2:8" ht="12.95" customHeight="1">
      <c r="B14" s="615" t="s">
        <v>552</v>
      </c>
      <c r="C14" s="616">
        <v>285</v>
      </c>
      <c r="D14" s="623">
        <v>295</v>
      </c>
      <c r="E14" s="618">
        <v>10</v>
      </c>
      <c r="F14" s="537"/>
      <c r="G14" s="537"/>
      <c r="H14" s="537"/>
    </row>
    <row r="15" spans="2:8" ht="12.95" customHeight="1">
      <c r="B15" s="615" t="s">
        <v>553</v>
      </c>
      <c r="C15" s="616">
        <v>345</v>
      </c>
      <c r="D15" s="616">
        <v>355</v>
      </c>
      <c r="E15" s="618">
        <v>10</v>
      </c>
      <c r="F15" s="537"/>
      <c r="G15" s="537"/>
      <c r="H15" s="537"/>
    </row>
    <row r="16" spans="2:8" ht="12.95" customHeight="1" thickBot="1">
      <c r="B16" s="627" t="s">
        <v>554</v>
      </c>
      <c r="C16" s="628">
        <v>321.27999999999997</v>
      </c>
      <c r="D16" s="628">
        <v>331.46</v>
      </c>
      <c r="E16" s="629">
        <v>10.180000000000007</v>
      </c>
      <c r="F16" s="537"/>
      <c r="G16" s="537"/>
      <c r="H16" s="537"/>
    </row>
    <row r="17" spans="2:8" ht="0.95" customHeight="1">
      <c r="B17" s="739">
        <v>5</v>
      </c>
      <c r="C17" s="739"/>
      <c r="D17" s="739"/>
      <c r="E17" s="739"/>
      <c r="F17" s="537"/>
      <c r="G17" s="537"/>
      <c r="H17" s="537"/>
    </row>
    <row r="18" spans="2:8" ht="21.95" customHeight="1" thickBot="1">
      <c r="B18" s="630"/>
      <c r="C18" s="630"/>
      <c r="D18" s="630"/>
      <c r="E18" s="630"/>
      <c r="F18" s="537"/>
      <c r="G18" s="537"/>
      <c r="H18" s="537"/>
    </row>
    <row r="19" spans="2:8" ht="14.45" customHeight="1" thickBot="1">
      <c r="B19" s="702" t="s">
        <v>555</v>
      </c>
      <c r="C19" s="703"/>
      <c r="D19" s="703"/>
      <c r="E19" s="704"/>
      <c r="F19" s="537"/>
      <c r="G19" s="537"/>
      <c r="H19" s="537"/>
    </row>
    <row r="20" spans="2:8" ht="21.75" customHeight="1">
      <c r="B20" s="737" t="s">
        <v>546</v>
      </c>
      <c r="C20" s="737"/>
      <c r="D20" s="737"/>
      <c r="E20" s="737"/>
      <c r="F20" s="537"/>
      <c r="G20" s="537"/>
      <c r="H20" s="537"/>
    </row>
    <row r="21" spans="2:8" ht="12" customHeight="1" thickBot="1">
      <c r="B21" s="730"/>
      <c r="C21" s="730"/>
      <c r="D21" s="730"/>
      <c r="E21" s="730"/>
      <c r="F21" s="537"/>
      <c r="G21" s="537"/>
      <c r="H21" s="537"/>
    </row>
    <row r="22" spans="2:8" ht="40.15" customHeight="1">
      <c r="B22" s="613" t="s">
        <v>556</v>
      </c>
      <c r="C22" s="539" t="s">
        <v>461</v>
      </c>
      <c r="D22" s="539" t="s">
        <v>462</v>
      </c>
      <c r="E22" s="614" t="s">
        <v>465</v>
      </c>
      <c r="F22" s="537"/>
      <c r="G22" s="537"/>
      <c r="H22" s="537"/>
    </row>
    <row r="23" spans="2:8" ht="12.75" customHeight="1">
      <c r="B23" s="615" t="s">
        <v>557</v>
      </c>
      <c r="C23" s="616">
        <v>552.86</v>
      </c>
      <c r="D23" s="616">
        <v>560</v>
      </c>
      <c r="E23" s="618">
        <v>7.1399999999999864</v>
      </c>
      <c r="F23" s="537"/>
      <c r="G23" s="537"/>
      <c r="H23" s="537"/>
    </row>
    <row r="24" spans="2:8">
      <c r="B24" s="615" t="s">
        <v>558</v>
      </c>
      <c r="C24" s="616">
        <v>757.14</v>
      </c>
      <c r="D24" s="616">
        <v>761.43</v>
      </c>
      <c r="E24" s="618">
        <v>4.2899999999999636</v>
      </c>
    </row>
    <row r="25" spans="2:8" ht="32.1" customHeight="1">
      <c r="B25" s="619" t="s">
        <v>551</v>
      </c>
      <c r="C25" s="631"/>
      <c r="D25" s="631"/>
      <c r="E25" s="632"/>
    </row>
    <row r="26" spans="2:8" ht="14.25" customHeight="1">
      <c r="B26" s="615" t="s">
        <v>559</v>
      </c>
      <c r="C26" s="616">
        <v>362.77</v>
      </c>
      <c r="D26" s="616">
        <v>361.97</v>
      </c>
      <c r="E26" s="618">
        <v>-0.79999999999995453</v>
      </c>
    </row>
    <row r="27" spans="2:8" ht="32.1" customHeight="1">
      <c r="B27" s="619" t="s">
        <v>560</v>
      </c>
      <c r="C27" s="631"/>
      <c r="D27" s="631"/>
      <c r="E27" s="633"/>
    </row>
    <row r="28" spans="2:8" ht="14.25" customHeight="1">
      <c r="B28" s="615" t="s">
        <v>561</v>
      </c>
      <c r="C28" s="634">
        <v>368</v>
      </c>
      <c r="D28" s="634">
        <v>368</v>
      </c>
      <c r="E28" s="618">
        <v>0</v>
      </c>
    </row>
    <row r="29" spans="2:8" ht="32.1" customHeight="1">
      <c r="B29" s="619" t="s">
        <v>562</v>
      </c>
      <c r="C29" s="635"/>
      <c r="D29" s="635"/>
      <c r="E29" s="632"/>
    </row>
    <row r="30" spans="2:8">
      <c r="B30" s="615" t="s">
        <v>563</v>
      </c>
      <c r="C30" s="634">
        <v>306.60000000000002</v>
      </c>
      <c r="D30" s="634">
        <v>306.60000000000002</v>
      </c>
      <c r="E30" s="636">
        <v>0</v>
      </c>
    </row>
    <row r="31" spans="2:8" ht="27.75" customHeight="1">
      <c r="B31" s="619" t="s">
        <v>564</v>
      </c>
      <c r="C31" s="635"/>
      <c r="D31" s="635"/>
      <c r="E31" s="632"/>
    </row>
    <row r="32" spans="2:8">
      <c r="B32" s="615" t="s">
        <v>565</v>
      </c>
      <c r="C32" s="616">
        <v>226.06</v>
      </c>
      <c r="D32" s="616">
        <v>226.06</v>
      </c>
      <c r="E32" s="618">
        <v>0</v>
      </c>
    </row>
    <row r="33" spans="2:5">
      <c r="B33" s="615" t="s">
        <v>566</v>
      </c>
      <c r="C33" s="616">
        <v>245.38</v>
      </c>
      <c r="D33" s="616">
        <v>245.83</v>
      </c>
      <c r="E33" s="618">
        <v>0.45000000000001705</v>
      </c>
    </row>
    <row r="34" spans="2:5">
      <c r="B34" s="615" t="s">
        <v>567</v>
      </c>
      <c r="C34" s="637" t="s">
        <v>301</v>
      </c>
      <c r="D34" s="637" t="s">
        <v>301</v>
      </c>
      <c r="E34" s="638" t="s">
        <v>301</v>
      </c>
    </row>
    <row r="35" spans="2:5" ht="32.1" customHeight="1">
      <c r="B35" s="619" t="s">
        <v>568</v>
      </c>
      <c r="C35" s="631"/>
      <c r="D35" s="631"/>
      <c r="E35" s="633"/>
    </row>
    <row r="36" spans="2:5" ht="16.5" customHeight="1">
      <c r="B36" s="615" t="s">
        <v>569</v>
      </c>
      <c r="C36" s="616">
        <v>156.52000000000001</v>
      </c>
      <c r="D36" s="616">
        <v>156.52000000000001</v>
      </c>
      <c r="E36" s="618">
        <v>0</v>
      </c>
    </row>
    <row r="37" spans="2:5" ht="23.25" customHeight="1">
      <c r="B37" s="619" t="s">
        <v>570</v>
      </c>
      <c r="C37" s="631"/>
      <c r="D37" s="631"/>
      <c r="E37" s="633"/>
    </row>
    <row r="38" spans="2:5" ht="13.5" customHeight="1">
      <c r="B38" s="615" t="s">
        <v>571</v>
      </c>
      <c r="C38" s="616">
        <v>388.5</v>
      </c>
      <c r="D38" s="616">
        <v>388.5</v>
      </c>
      <c r="E38" s="618">
        <v>0</v>
      </c>
    </row>
    <row r="39" spans="2:5" ht="32.1" customHeight="1">
      <c r="B39" s="619" t="s">
        <v>572</v>
      </c>
      <c r="C39" s="631"/>
      <c r="D39" s="631"/>
      <c r="E39" s="632"/>
    </row>
    <row r="40" spans="2:5" ht="16.5" customHeight="1" thickBot="1">
      <c r="B40" s="627" t="s">
        <v>573</v>
      </c>
      <c r="C40" s="628">
        <v>121.74</v>
      </c>
      <c r="D40" s="628">
        <v>121.74</v>
      </c>
      <c r="E40" s="629">
        <v>0</v>
      </c>
    </row>
    <row r="41" spans="2:5">
      <c r="B41" s="253" t="s">
        <v>574</v>
      </c>
    </row>
    <row r="42" spans="2:5">
      <c r="C42" s="314"/>
      <c r="D42" s="314"/>
      <c r="E42" s="314"/>
    </row>
    <row r="43" spans="2:5" ht="13.15" customHeight="1" thickBot="1">
      <c r="B43" s="314"/>
      <c r="C43" s="314"/>
      <c r="D43" s="314"/>
      <c r="E43" s="314"/>
    </row>
    <row r="44" spans="2:5">
      <c r="B44" s="639"/>
      <c r="C44" s="514"/>
      <c r="D44" s="514"/>
      <c r="E44" s="640"/>
    </row>
    <row r="45" spans="2:5">
      <c r="B45" s="531"/>
      <c r="E45" s="641"/>
    </row>
    <row r="46" spans="2:5" ht="12.75" customHeight="1">
      <c r="B46" s="731" t="s">
        <v>575</v>
      </c>
      <c r="C46" s="732"/>
      <c r="D46" s="732"/>
      <c r="E46" s="733"/>
    </row>
    <row r="47" spans="2:5" ht="18" customHeight="1">
      <c r="B47" s="731"/>
      <c r="C47" s="732"/>
      <c r="D47" s="732"/>
      <c r="E47" s="733"/>
    </row>
    <row r="48" spans="2:5">
      <c r="B48" s="531"/>
      <c r="E48" s="641"/>
    </row>
    <row r="49" spans="2:5" ht="14.25">
      <c r="B49" s="734" t="s">
        <v>576</v>
      </c>
      <c r="C49" s="735"/>
      <c r="D49" s="735"/>
      <c r="E49" s="736"/>
    </row>
    <row r="50" spans="2:5">
      <c r="B50" s="531"/>
      <c r="E50" s="641"/>
    </row>
    <row r="51" spans="2:5">
      <c r="B51" s="531"/>
      <c r="E51" s="641"/>
    </row>
    <row r="52" spans="2:5" ht="12" thickBot="1">
      <c r="B52" s="642"/>
      <c r="C52" s="526"/>
      <c r="D52" s="526"/>
      <c r="E52" s="643"/>
    </row>
    <row r="55" spans="2:5">
      <c r="E55" s="178" t="s">
        <v>77</v>
      </c>
    </row>
  </sheetData>
  <mergeCells count="9">
    <mergeCell ref="B21:E21"/>
    <mergeCell ref="B46:E47"/>
    <mergeCell ref="B49:E49"/>
    <mergeCell ref="B4:E4"/>
    <mergeCell ref="B5:E5"/>
    <mergeCell ref="B6:E6"/>
    <mergeCell ref="B17:E17"/>
    <mergeCell ref="B19:E19"/>
    <mergeCell ref="B20:E20"/>
  </mergeCells>
  <hyperlinks>
    <hyperlink ref="B49" r:id="rId1" xr:uid="{1B669402-823E-4F3D-A916-47A268260144}"/>
  </hyperlinks>
  <printOptions horizontalCentered="1" verticalCentered="1"/>
  <pageMargins left="0.7" right="0.7" top="0.75" bottom="0.75" header="0.3" footer="0.3"/>
  <pageSetup paperSize="9" scale="81" firstPageNumber="0" fitToHeight="0" orientation="portrait" r:id="rId2"/>
  <headerFooter scaleWithDoc="0" alignWithMargins="0">
    <oddHeader>&amp;R&amp;"Verdana,Normal"&amp;8 21</oddHeader>
    <oddFooter>&amp;R&amp;"Verdana,Cursiva"&amp;8SG. Análisis, Coordinación y Estadística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362B1B7-A178-4055-8527-CE0FCD125461}">
  <sheetPr>
    <pageSetUpPr fitToPage="1"/>
  </sheetPr>
  <dimension ref="B1:Q96"/>
  <sheetViews>
    <sheetView showGridLines="0" zoomScaleNormal="100" zoomScaleSheetLayoutView="80" workbookViewId="0"/>
  </sheetViews>
  <sheetFormatPr baseColWidth="10" defaultColWidth="11.5703125" defaultRowHeight="14.25"/>
  <cols>
    <col min="1" max="1" width="3.140625" style="1" customWidth="1"/>
    <col min="2" max="2" width="9.28515625" style="1" customWidth="1"/>
    <col min="3" max="3" width="58.85546875" style="1" customWidth="1"/>
    <col min="4" max="4" width="20.42578125" style="1" customWidth="1"/>
    <col min="5" max="5" width="19.5703125" style="1" customWidth="1"/>
    <col min="6" max="7" width="23.7109375" style="1" customWidth="1"/>
    <col min="8" max="8" width="0.85546875" style="1" customWidth="1"/>
    <col min="9" max="9" width="10.5703125" style="1" customWidth="1"/>
    <col min="10" max="16384" width="11.5703125" style="1"/>
  </cols>
  <sheetData>
    <row r="1" spans="2:7" ht="10.15" customHeight="1"/>
    <row r="2" spans="2:7" ht="15" customHeight="1">
      <c r="B2" s="653" t="s">
        <v>0</v>
      </c>
      <c r="C2" s="653"/>
      <c r="D2" s="653"/>
      <c r="E2" s="653"/>
      <c r="F2" s="653"/>
      <c r="G2" s="3"/>
    </row>
    <row r="3" spans="2:7" ht="3" customHeight="1">
      <c r="B3" s="2"/>
      <c r="C3" s="2"/>
      <c r="D3" s="2"/>
      <c r="E3" s="2"/>
      <c r="F3" s="2"/>
      <c r="G3" s="3"/>
    </row>
    <row r="4" spans="2:7" ht="15" customHeight="1">
      <c r="B4" s="654" t="s">
        <v>1</v>
      </c>
      <c r="C4" s="654"/>
      <c r="D4" s="654"/>
      <c r="E4" s="654"/>
      <c r="F4" s="654"/>
      <c r="G4" s="654"/>
    </row>
    <row r="5" spans="2:7" ht="5.25" customHeight="1" thickBot="1">
      <c r="B5" s="4"/>
      <c r="C5" s="4"/>
      <c r="D5" s="4"/>
      <c r="E5" s="4"/>
      <c r="F5" s="4"/>
      <c r="G5" s="4"/>
    </row>
    <row r="6" spans="2:7" ht="18.600000000000001" customHeight="1" thickBot="1">
      <c r="B6" s="655" t="s">
        <v>2</v>
      </c>
      <c r="C6" s="656"/>
      <c r="D6" s="656"/>
      <c r="E6" s="656"/>
      <c r="F6" s="656"/>
      <c r="G6" s="657"/>
    </row>
    <row r="7" spans="2:7" ht="20.100000000000001" customHeight="1">
      <c r="B7" s="5"/>
      <c r="C7" s="6" t="s">
        <v>3</v>
      </c>
      <c r="D7" s="7" t="s">
        <v>4</v>
      </c>
      <c r="E7" s="7" t="s">
        <v>5</v>
      </c>
      <c r="F7" s="8" t="s">
        <v>6</v>
      </c>
      <c r="G7" s="9" t="s">
        <v>6</v>
      </c>
    </row>
    <row r="8" spans="2:7" ht="20.100000000000001" customHeight="1">
      <c r="B8" s="10"/>
      <c r="C8" s="11" t="s">
        <v>7</v>
      </c>
      <c r="D8" s="12" t="s">
        <v>8</v>
      </c>
      <c r="E8" s="12" t="s">
        <v>9</v>
      </c>
      <c r="F8" s="13" t="s">
        <v>10</v>
      </c>
      <c r="G8" s="14" t="s">
        <v>10</v>
      </c>
    </row>
    <row r="9" spans="2:7" ht="20.100000000000001" customHeight="1" thickBot="1">
      <c r="B9" s="10"/>
      <c r="C9" s="11"/>
      <c r="D9" s="15">
        <v>2023</v>
      </c>
      <c r="E9" s="15">
        <v>2023</v>
      </c>
      <c r="F9" s="16" t="s">
        <v>11</v>
      </c>
      <c r="G9" s="17" t="s">
        <v>12</v>
      </c>
    </row>
    <row r="10" spans="2:7" ht="20.100000000000001" customHeight="1" thickBot="1">
      <c r="B10" s="18"/>
      <c r="C10" s="19" t="s">
        <v>13</v>
      </c>
      <c r="D10" s="20"/>
      <c r="E10" s="20"/>
      <c r="F10" s="21"/>
      <c r="G10" s="22"/>
    </row>
    <row r="11" spans="2:7" ht="20.100000000000001" customHeight="1">
      <c r="B11" s="23" t="s">
        <v>14</v>
      </c>
      <c r="C11" s="24" t="s">
        <v>15</v>
      </c>
      <c r="D11" s="25">
        <v>253.31</v>
      </c>
      <c r="E11" s="25">
        <v>251.91</v>
      </c>
      <c r="F11" s="26">
        <v>-1.4000000000000057</v>
      </c>
      <c r="G11" s="27">
        <v>-0.55268248391298869</v>
      </c>
    </row>
    <row r="12" spans="2:7" ht="20.100000000000001" customHeight="1">
      <c r="B12" s="23" t="s">
        <v>14</v>
      </c>
      <c r="C12" s="24" t="s">
        <v>16</v>
      </c>
      <c r="D12" s="25">
        <v>413.37</v>
      </c>
      <c r="E12" s="25">
        <v>407.3</v>
      </c>
      <c r="F12" s="26">
        <v>-6.0699999999999932</v>
      </c>
      <c r="G12" s="27">
        <v>-1.4684181241986636</v>
      </c>
    </row>
    <row r="13" spans="2:7" ht="20.100000000000001" customHeight="1">
      <c r="B13" s="23" t="s">
        <v>14</v>
      </c>
      <c r="C13" s="24" t="s">
        <v>17</v>
      </c>
      <c r="D13" s="25">
        <v>237.03</v>
      </c>
      <c r="E13" s="25">
        <v>235.37</v>
      </c>
      <c r="F13" s="26">
        <v>-1.6599999999999966</v>
      </c>
      <c r="G13" s="27">
        <v>-0.70033329114458809</v>
      </c>
    </row>
    <row r="14" spans="2:7" ht="20.100000000000001" customHeight="1">
      <c r="B14" s="23" t="s">
        <v>14</v>
      </c>
      <c r="C14" s="24" t="s">
        <v>18</v>
      </c>
      <c r="D14" s="25">
        <v>238.65</v>
      </c>
      <c r="E14" s="25">
        <v>238.47</v>
      </c>
      <c r="F14" s="26">
        <v>-0.18000000000000682</v>
      </c>
      <c r="G14" s="27">
        <v>-7.542426147077208E-2</v>
      </c>
    </row>
    <row r="15" spans="2:7" ht="20.100000000000001" customHeight="1" thickBot="1">
      <c r="B15" s="23" t="s">
        <v>14</v>
      </c>
      <c r="C15" s="24" t="s">
        <v>19</v>
      </c>
      <c r="D15" s="25">
        <v>239.04</v>
      </c>
      <c r="E15" s="25">
        <v>237.02</v>
      </c>
      <c r="F15" s="26">
        <v>-2.0199999999999818</v>
      </c>
      <c r="G15" s="27">
        <v>-0.84504685408299451</v>
      </c>
    </row>
    <row r="16" spans="2:7" ht="20.100000000000001" customHeight="1" thickBot="1">
      <c r="B16" s="18"/>
      <c r="C16" s="19" t="s">
        <v>20</v>
      </c>
      <c r="D16" s="28"/>
      <c r="E16" s="28"/>
      <c r="F16" s="29"/>
      <c r="G16" s="30"/>
    </row>
    <row r="17" spans="2:12" ht="20.100000000000001" customHeight="1">
      <c r="B17" s="31" t="s">
        <v>21</v>
      </c>
      <c r="C17" s="24" t="s">
        <v>22</v>
      </c>
      <c r="D17" s="25">
        <v>529.77</v>
      </c>
      <c r="E17" s="25">
        <v>533.66</v>
      </c>
      <c r="F17" s="26">
        <v>3.8899999999999864</v>
      </c>
      <c r="G17" s="32">
        <v>0.7342809143590614</v>
      </c>
    </row>
    <row r="18" spans="2:12" ht="20.100000000000001" customHeight="1">
      <c r="B18" s="31" t="s">
        <v>21</v>
      </c>
      <c r="C18" s="24" t="s">
        <v>23</v>
      </c>
      <c r="D18" s="25">
        <v>564.05999999999995</v>
      </c>
      <c r="E18" s="25">
        <v>564.05999999999995</v>
      </c>
      <c r="F18" s="26">
        <v>0</v>
      </c>
      <c r="G18" s="32">
        <v>0</v>
      </c>
    </row>
    <row r="19" spans="2:12" ht="20.100000000000001" customHeight="1">
      <c r="B19" s="31" t="s">
        <v>24</v>
      </c>
      <c r="C19" s="24" t="s">
        <v>25</v>
      </c>
      <c r="D19" s="33">
        <v>1159.0999999999999</v>
      </c>
      <c r="E19" s="33">
        <v>1159.0999999999999</v>
      </c>
      <c r="F19" s="26">
        <v>0</v>
      </c>
      <c r="G19" s="32">
        <v>0</v>
      </c>
    </row>
    <row r="20" spans="2:12" ht="20.100000000000001" customHeight="1">
      <c r="B20" s="31" t="s">
        <v>24</v>
      </c>
      <c r="C20" s="24" t="s">
        <v>26</v>
      </c>
      <c r="D20" s="25">
        <v>686.17</v>
      </c>
      <c r="E20" s="25">
        <v>686.17</v>
      </c>
      <c r="F20" s="26">
        <v>0</v>
      </c>
      <c r="G20" s="32">
        <v>0</v>
      </c>
    </row>
    <row r="21" spans="2:12" ht="20.100000000000001" customHeight="1">
      <c r="B21" s="31" t="s">
        <v>24</v>
      </c>
      <c r="C21" s="24" t="s">
        <v>27</v>
      </c>
      <c r="D21" s="25">
        <v>709.86</v>
      </c>
      <c r="E21" s="25">
        <v>709.86</v>
      </c>
      <c r="F21" s="26">
        <v>0</v>
      </c>
      <c r="G21" s="32">
        <v>0</v>
      </c>
    </row>
    <row r="22" spans="2:12" ht="20.100000000000001" customHeight="1" thickBot="1">
      <c r="B22" s="31" t="s">
        <v>24</v>
      </c>
      <c r="C22" s="24" t="s">
        <v>28</v>
      </c>
      <c r="D22" s="25">
        <v>433.7</v>
      </c>
      <c r="E22" s="25">
        <v>428.3</v>
      </c>
      <c r="F22" s="26">
        <v>-5.3999999999999773</v>
      </c>
      <c r="G22" s="34">
        <v>-1.2451002997463689</v>
      </c>
    </row>
    <row r="23" spans="2:12" ht="20.100000000000001" customHeight="1" thickBot="1">
      <c r="B23" s="18"/>
      <c r="C23" s="19" t="s">
        <v>29</v>
      </c>
      <c r="D23" s="35"/>
      <c r="E23" s="35"/>
      <c r="F23" s="29"/>
      <c r="G23" s="36"/>
    </row>
    <row r="24" spans="2:12" ht="20.100000000000001" customHeight="1">
      <c r="B24" s="23" t="s">
        <v>30</v>
      </c>
      <c r="C24" s="37" t="s">
        <v>31</v>
      </c>
      <c r="D24" s="38">
        <v>515.95000000000005</v>
      </c>
      <c r="E24" s="38">
        <v>509.95</v>
      </c>
      <c r="F24" s="26">
        <v>-6.0000000000000568</v>
      </c>
      <c r="G24" s="39">
        <v>-1.1629033821106844</v>
      </c>
    </row>
    <row r="25" spans="2:12" ht="20.100000000000001" customHeight="1">
      <c r="B25" s="23" t="s">
        <v>30</v>
      </c>
      <c r="C25" s="37" t="s">
        <v>32</v>
      </c>
      <c r="D25" s="38">
        <v>409.93</v>
      </c>
      <c r="E25" s="38">
        <v>406.64</v>
      </c>
      <c r="F25" s="26">
        <v>-3.2900000000000205</v>
      </c>
      <c r="G25" s="39">
        <v>-0.80257604956943851</v>
      </c>
    </row>
    <row r="26" spans="2:12" ht="20.100000000000001" customHeight="1" thickBot="1">
      <c r="B26" s="31" t="s">
        <v>30</v>
      </c>
      <c r="C26" s="37" t="s">
        <v>33</v>
      </c>
      <c r="D26" s="38">
        <v>440.56700000000001</v>
      </c>
      <c r="E26" s="38">
        <v>443.32799999999997</v>
      </c>
      <c r="F26" s="26">
        <v>2.7609999999999673</v>
      </c>
      <c r="G26" s="39">
        <v>0.62669242135700642</v>
      </c>
      <c r="J26" s="40"/>
    </row>
    <row r="27" spans="2:12" ht="20.100000000000001" customHeight="1" thickBot="1">
      <c r="B27" s="18"/>
      <c r="C27" s="19" t="s">
        <v>34</v>
      </c>
      <c r="D27" s="35"/>
      <c r="E27" s="35"/>
      <c r="F27" s="29"/>
      <c r="G27" s="36"/>
    </row>
    <row r="28" spans="2:12" ht="20.100000000000001" customHeight="1">
      <c r="B28" s="41" t="s">
        <v>35</v>
      </c>
      <c r="C28" s="42" t="s">
        <v>36</v>
      </c>
      <c r="D28" s="43">
        <v>303.18599999999998</v>
      </c>
      <c r="E28" s="43">
        <v>303.32799999999997</v>
      </c>
      <c r="F28" s="26">
        <v>0.14199999999999591</v>
      </c>
      <c r="G28" s="44">
        <v>4.6835935696236675E-2</v>
      </c>
      <c r="J28" s="40"/>
    </row>
    <row r="29" spans="2:12" ht="20.100000000000001" customHeight="1" thickBot="1">
      <c r="B29" s="41" t="s">
        <v>35</v>
      </c>
      <c r="C29" s="45" t="s">
        <v>37</v>
      </c>
      <c r="D29" s="46">
        <v>516.14499999999998</v>
      </c>
      <c r="E29" s="46">
        <v>528.31299999999999</v>
      </c>
      <c r="F29" s="26">
        <v>12.168000000000006</v>
      </c>
      <c r="G29" s="47">
        <v>2.3574770655532831</v>
      </c>
      <c r="L29" s="40"/>
    </row>
    <row r="30" spans="2:12" ht="20.100000000000001" customHeight="1" thickBot="1">
      <c r="B30" s="18"/>
      <c r="C30" s="19" t="s">
        <v>38</v>
      </c>
      <c r="D30" s="35"/>
      <c r="E30" s="35"/>
      <c r="F30" s="29"/>
      <c r="G30" s="36"/>
    </row>
    <row r="31" spans="2:12" ht="20.100000000000001" customHeight="1">
      <c r="B31" s="23" t="s">
        <v>39</v>
      </c>
      <c r="C31" s="48" t="s">
        <v>40</v>
      </c>
      <c r="D31" s="38">
        <v>304.72000000000003</v>
      </c>
      <c r="E31" s="38">
        <v>303.45</v>
      </c>
      <c r="F31" s="26">
        <v>-1.2700000000000387</v>
      </c>
      <c r="G31" s="39">
        <v>-0.41677605670780338</v>
      </c>
      <c r="K31" s="40"/>
    </row>
    <row r="32" spans="2:12" ht="20.100000000000001" customHeight="1">
      <c r="B32" s="23" t="s">
        <v>39</v>
      </c>
      <c r="C32" s="37" t="s">
        <v>41</v>
      </c>
      <c r="D32" s="38">
        <v>291.27999999999997</v>
      </c>
      <c r="E32" s="38">
        <v>291.10000000000002</v>
      </c>
      <c r="F32" s="26">
        <v>-0.17999999999994998</v>
      </c>
      <c r="G32" s="39">
        <v>-6.1796209832436944E-2</v>
      </c>
    </row>
    <row r="33" spans="2:17" ht="20.100000000000001" customHeight="1">
      <c r="B33" s="41" t="s">
        <v>30</v>
      </c>
      <c r="C33" s="49" t="s">
        <v>42</v>
      </c>
      <c r="D33" s="50">
        <v>315.61</v>
      </c>
      <c r="E33" s="50">
        <v>315.8</v>
      </c>
      <c r="F33" s="26">
        <v>0.18999999999999773</v>
      </c>
      <c r="G33" s="39">
        <v>6.0200880833932047E-2</v>
      </c>
      <c r="L33" s="40"/>
      <c r="P33" s="40"/>
    </row>
    <row r="34" spans="2:17" ht="20.100000000000001" customHeight="1">
      <c r="B34" s="41" t="s">
        <v>21</v>
      </c>
      <c r="C34" s="51" t="s">
        <v>43</v>
      </c>
      <c r="D34" s="52">
        <v>769.84</v>
      </c>
      <c r="E34" s="52">
        <v>769.84</v>
      </c>
      <c r="F34" s="26">
        <v>0</v>
      </c>
      <c r="G34" s="53">
        <v>0</v>
      </c>
    </row>
    <row r="35" spans="2:17" ht="20.100000000000001" customHeight="1">
      <c r="B35" s="41" t="s">
        <v>21</v>
      </c>
      <c r="C35" s="49" t="s">
        <v>44</v>
      </c>
      <c r="D35" s="52">
        <v>828.81</v>
      </c>
      <c r="E35" s="52">
        <v>820.76</v>
      </c>
      <c r="F35" s="26">
        <v>-8.0499999999999545</v>
      </c>
      <c r="G35" s="53">
        <v>-0.97127206476754679</v>
      </c>
    </row>
    <row r="36" spans="2:17" ht="20.100000000000001" customHeight="1" thickBot="1">
      <c r="B36" s="41" t="s">
        <v>21</v>
      </c>
      <c r="C36" s="45" t="s">
        <v>45</v>
      </c>
      <c r="D36" s="46">
        <v>387.56</v>
      </c>
      <c r="E36" s="46">
        <v>387.56</v>
      </c>
      <c r="F36" s="26">
        <v>0</v>
      </c>
      <c r="G36" s="47">
        <v>0</v>
      </c>
    </row>
    <row r="37" spans="2:17" ht="20.100000000000001" customHeight="1" thickBot="1">
      <c r="B37" s="54"/>
      <c r="C37" s="55" t="s">
        <v>46</v>
      </c>
      <c r="D37" s="56"/>
      <c r="E37" s="56"/>
      <c r="F37" s="56"/>
      <c r="G37" s="57"/>
      <c r="K37" s="40"/>
    </row>
    <row r="38" spans="2:17" ht="20.100000000000001" customHeight="1">
      <c r="B38" s="58" t="s">
        <v>47</v>
      </c>
      <c r="C38" s="59" t="s">
        <v>48</v>
      </c>
      <c r="D38" s="25">
        <v>43.45</v>
      </c>
      <c r="E38" s="25">
        <v>42.84</v>
      </c>
      <c r="F38" s="26">
        <v>-0.60999999999999943</v>
      </c>
      <c r="G38" s="60">
        <v>-1.403912543153055</v>
      </c>
    </row>
    <row r="39" spans="2:17" ht="20.100000000000001" customHeight="1" thickBot="1">
      <c r="B39" s="61" t="s">
        <v>47</v>
      </c>
      <c r="C39" s="62" t="s">
        <v>49</v>
      </c>
      <c r="D39" s="63">
        <v>39.68</v>
      </c>
      <c r="E39" s="63">
        <v>39.729999999999997</v>
      </c>
      <c r="F39" s="26">
        <v>4.9999999999997158E-2</v>
      </c>
      <c r="G39" s="39">
        <v>0.1260080645161139</v>
      </c>
      <c r="P39" s="40"/>
    </row>
    <row r="40" spans="2:17" ht="20.100000000000001" customHeight="1" thickBot="1">
      <c r="B40" s="64"/>
      <c r="C40" s="65" t="s">
        <v>50</v>
      </c>
      <c r="D40" s="66"/>
      <c r="E40" s="66"/>
      <c r="F40" s="56"/>
      <c r="G40" s="67"/>
      <c r="K40" s="40"/>
      <c r="L40" s="40"/>
    </row>
    <row r="41" spans="2:17" ht="20.100000000000001" customHeight="1">
      <c r="B41" s="68" t="s">
        <v>51</v>
      </c>
      <c r="C41" s="59" t="s">
        <v>52</v>
      </c>
      <c r="D41" s="69">
        <v>810.14</v>
      </c>
      <c r="E41" s="69">
        <v>806.46</v>
      </c>
      <c r="F41" s="26">
        <v>-3.67999999999995</v>
      </c>
      <c r="G41" s="60">
        <v>-0.45424247660898232</v>
      </c>
      <c r="K41" s="40"/>
      <c r="L41" s="40"/>
    </row>
    <row r="42" spans="2:17" ht="20.100000000000001" customHeight="1">
      <c r="B42" s="31" t="s">
        <v>51</v>
      </c>
      <c r="C42" s="70" t="s">
        <v>53</v>
      </c>
      <c r="D42" s="50">
        <v>715.26</v>
      </c>
      <c r="E42" s="50">
        <v>711.55</v>
      </c>
      <c r="F42" s="26">
        <v>-3.7100000000000364</v>
      </c>
      <c r="G42" s="39">
        <v>-0.5186925034253278</v>
      </c>
      <c r="K42" s="40"/>
      <c r="L42" s="40"/>
      <c r="M42" s="40"/>
    </row>
    <row r="43" spans="2:17" ht="20.100000000000001" customHeight="1">
      <c r="B43" s="31" t="s">
        <v>51</v>
      </c>
      <c r="C43" s="70" t="s">
        <v>54</v>
      </c>
      <c r="D43" s="50">
        <v>682.47</v>
      </c>
      <c r="E43" s="50">
        <v>679.09</v>
      </c>
      <c r="F43" s="26">
        <v>-3.3799999999999955</v>
      </c>
      <c r="G43" s="71">
        <v>-0.49525986490249352</v>
      </c>
      <c r="L43" s="40"/>
    </row>
    <row r="44" spans="2:17" ht="20.100000000000001" customHeight="1">
      <c r="B44" s="31" t="s">
        <v>55</v>
      </c>
      <c r="C44" s="70" t="s">
        <v>56</v>
      </c>
      <c r="D44" s="50">
        <v>730.29</v>
      </c>
      <c r="E44" s="50">
        <v>729.14</v>
      </c>
      <c r="F44" s="26">
        <v>-1.1499999999999773</v>
      </c>
      <c r="G44" s="71">
        <v>-0.15747168932888655</v>
      </c>
      <c r="K44" s="40"/>
    </row>
    <row r="45" spans="2:17" ht="20.100000000000001" customHeight="1">
      <c r="B45" s="31" t="s">
        <v>57</v>
      </c>
      <c r="C45" s="70" t="s">
        <v>58</v>
      </c>
      <c r="D45" s="50">
        <v>229.31</v>
      </c>
      <c r="E45" s="50">
        <v>229.32</v>
      </c>
      <c r="F45" s="26">
        <v>9.9999999999909051E-3</v>
      </c>
      <c r="G45" s="71">
        <v>4.3609088133962359E-3</v>
      </c>
      <c r="J45" s="40"/>
      <c r="K45" s="40"/>
    </row>
    <row r="46" spans="2:17" ht="20.100000000000001" customHeight="1" thickBot="1">
      <c r="B46" s="31" t="s">
        <v>55</v>
      </c>
      <c r="C46" s="70" t="s">
        <v>59</v>
      </c>
      <c r="D46" s="50">
        <v>323.93</v>
      </c>
      <c r="E46" s="50">
        <v>323.93</v>
      </c>
      <c r="F46" s="26">
        <v>0</v>
      </c>
      <c r="G46" s="71">
        <v>0</v>
      </c>
      <c r="I46" s="40"/>
      <c r="K46" s="40"/>
      <c r="Q46" s="40"/>
    </row>
    <row r="47" spans="2:17" ht="20.100000000000001" customHeight="1" thickBot="1">
      <c r="B47" s="54"/>
      <c r="C47" s="72" t="s">
        <v>60</v>
      </c>
      <c r="D47" s="56"/>
      <c r="E47" s="56"/>
      <c r="F47" s="56"/>
      <c r="G47" s="57"/>
      <c r="J47" s="40"/>
    </row>
    <row r="48" spans="2:17" ht="20.100000000000001" customHeight="1">
      <c r="B48" s="68" t="s">
        <v>55</v>
      </c>
      <c r="C48" s="73" t="s">
        <v>61</v>
      </c>
      <c r="D48" s="69">
        <v>106.04</v>
      </c>
      <c r="E48" s="69">
        <v>105.95</v>
      </c>
      <c r="F48" s="26">
        <v>-9.0000000000003411E-2</v>
      </c>
      <c r="G48" s="74">
        <v>-8.4873632591481396E-2</v>
      </c>
      <c r="K48" s="40"/>
    </row>
    <row r="49" spans="2:12" ht="20.100000000000001" customHeight="1" thickBot="1">
      <c r="B49" s="75" t="s">
        <v>55</v>
      </c>
      <c r="C49" s="76" t="s">
        <v>62</v>
      </c>
      <c r="D49" s="77">
        <v>116.09</v>
      </c>
      <c r="E49" s="77">
        <v>115.52</v>
      </c>
      <c r="F49" s="26">
        <v>-0.57000000000000739</v>
      </c>
      <c r="G49" s="78">
        <v>-0.49099836333878955</v>
      </c>
      <c r="J49" s="40"/>
      <c r="K49" s="40"/>
      <c r="L49" s="40"/>
    </row>
    <row r="50" spans="2:12" ht="20.100000000000001" customHeight="1" thickBot="1">
      <c r="B50" s="18"/>
      <c r="C50" s="19" t="s">
        <v>63</v>
      </c>
      <c r="D50" s="35"/>
      <c r="E50" s="35"/>
      <c r="F50" s="29"/>
      <c r="G50" s="36"/>
      <c r="J50" s="40"/>
    </row>
    <row r="51" spans="2:12" s="84" customFormat="1" ht="20.100000000000001" customHeight="1" thickBot="1">
      <c r="B51" s="79" t="s">
        <v>55</v>
      </c>
      <c r="C51" s="80" t="s">
        <v>64</v>
      </c>
      <c r="D51" s="81">
        <v>116.825</v>
      </c>
      <c r="E51" s="81">
        <v>119.325</v>
      </c>
      <c r="F51" s="82">
        <v>2.5</v>
      </c>
      <c r="G51" s="83">
        <v>2.1399529210357287</v>
      </c>
      <c r="J51" s="85"/>
      <c r="K51" s="85"/>
      <c r="L51" s="85"/>
    </row>
    <row r="52" spans="2:12" s="84" customFormat="1" ht="20.100000000000001" customHeight="1" thickBot="1">
      <c r="B52" s="54"/>
      <c r="C52" s="72" t="s">
        <v>65</v>
      </c>
      <c r="D52" s="86"/>
      <c r="E52" s="86"/>
      <c r="F52" s="87"/>
      <c r="G52" s="57"/>
    </row>
    <row r="53" spans="2:12" s="84" customFormat="1" ht="20.100000000000001" customHeight="1">
      <c r="B53" s="88" t="s">
        <v>66</v>
      </c>
      <c r="C53" s="89" t="s">
        <v>67</v>
      </c>
      <c r="D53" s="90">
        <v>122.56</v>
      </c>
      <c r="E53" s="90">
        <v>122.26</v>
      </c>
      <c r="F53" s="91">
        <v>-0.29999999999999716</v>
      </c>
      <c r="G53" s="92">
        <v>-0.24477806788512169</v>
      </c>
    </row>
    <row r="54" spans="2:12" s="84" customFormat="1" ht="20.100000000000001" customHeight="1">
      <c r="B54" s="41" t="s">
        <v>66</v>
      </c>
      <c r="C54" s="93" t="s">
        <v>68</v>
      </c>
      <c r="D54" s="94">
        <v>94</v>
      </c>
      <c r="E54" s="94">
        <v>98</v>
      </c>
      <c r="F54" s="91">
        <v>4</v>
      </c>
      <c r="G54" s="92">
        <v>4.2553191489361666</v>
      </c>
    </row>
    <row r="55" spans="2:12" s="84" customFormat="1" ht="20.100000000000001" customHeight="1">
      <c r="B55" s="41" t="s">
        <v>66</v>
      </c>
      <c r="C55" s="93" t="s">
        <v>69</v>
      </c>
      <c r="D55" s="94">
        <v>175</v>
      </c>
      <c r="E55" s="94">
        <v>175</v>
      </c>
      <c r="F55" s="91">
        <v>0</v>
      </c>
      <c r="G55" s="92">
        <v>0</v>
      </c>
    </row>
    <row r="56" spans="2:12" s="84" customFormat="1" ht="20.100000000000001" customHeight="1">
      <c r="B56" s="41" t="s">
        <v>66</v>
      </c>
      <c r="C56" s="93" t="s">
        <v>70</v>
      </c>
      <c r="D56" s="94">
        <v>114.15</v>
      </c>
      <c r="E56" s="94">
        <v>114.15</v>
      </c>
      <c r="F56" s="91">
        <v>0</v>
      </c>
      <c r="G56" s="92">
        <v>0</v>
      </c>
    </row>
    <row r="57" spans="2:12" s="84" customFormat="1" ht="20.100000000000001" customHeight="1" thickBot="1">
      <c r="B57" s="95" t="s">
        <v>66</v>
      </c>
      <c r="C57" s="96" t="s">
        <v>71</v>
      </c>
      <c r="D57" s="97">
        <v>131.84</v>
      </c>
      <c r="E57" s="97">
        <v>130.22999999999999</v>
      </c>
      <c r="F57" s="98">
        <v>-1.6100000000000136</v>
      </c>
      <c r="G57" s="99">
        <v>-1.2211771844660291</v>
      </c>
    </row>
    <row r="58" spans="2:12" s="84" customFormat="1" ht="20.100000000000001" customHeight="1">
      <c r="B58" s="100"/>
      <c r="C58" s="101"/>
      <c r="D58" s="102"/>
      <c r="E58" s="102"/>
      <c r="F58" s="102"/>
      <c r="G58" s="103"/>
      <c r="J58" s="85"/>
    </row>
    <row r="59" spans="2:12" s="84" customFormat="1" ht="20.100000000000001" customHeight="1">
      <c r="B59" s="104" t="s">
        <v>72</v>
      </c>
      <c r="C59" s="105"/>
      <c r="F59" s="105"/>
      <c r="G59" s="105"/>
    </row>
    <row r="60" spans="2:12" s="84" customFormat="1" ht="20.100000000000001" customHeight="1">
      <c r="B60" s="106" t="s">
        <v>73</v>
      </c>
      <c r="C60" s="105"/>
      <c r="D60" s="105"/>
      <c r="E60" s="105"/>
      <c r="F60" s="105"/>
      <c r="G60" s="105"/>
    </row>
    <row r="61" spans="2:12" s="84" customFormat="1" ht="20.100000000000001" customHeight="1">
      <c r="B61" s="106" t="s">
        <v>74</v>
      </c>
      <c r="C61" s="105"/>
      <c r="D61" s="105"/>
      <c r="E61" s="105"/>
      <c r="F61" s="105"/>
      <c r="G61" s="105"/>
    </row>
    <row r="62" spans="2:12" s="84" customFormat="1" ht="20.100000000000001" customHeight="1">
      <c r="B62" s="106" t="s">
        <v>75</v>
      </c>
      <c r="C62" s="105"/>
      <c r="D62" s="105"/>
      <c r="E62" s="105"/>
      <c r="F62" s="105"/>
      <c r="G62" s="105"/>
    </row>
    <row r="63" spans="2:12" s="84" customFormat="1" ht="26.25" customHeight="1">
      <c r="B63" s="106"/>
      <c r="C63" s="105"/>
      <c r="D63" s="105"/>
      <c r="E63" s="105"/>
      <c r="F63" s="105"/>
      <c r="G63" s="105"/>
    </row>
    <row r="64" spans="2:12" s="84" customFormat="1" ht="48.75" customHeight="1">
      <c r="B64" s="658" t="s">
        <v>76</v>
      </c>
      <c r="C64" s="658"/>
      <c r="D64" s="658"/>
      <c r="E64" s="658"/>
      <c r="F64" s="658"/>
      <c r="G64" s="658"/>
    </row>
    <row r="65" spans="2:9" s="84" customFormat="1" ht="12" customHeight="1">
      <c r="B65" s="1"/>
      <c r="C65" s="1"/>
      <c r="D65" s="1"/>
      <c r="E65" s="1"/>
      <c r="F65" s="1"/>
      <c r="G65" s="1"/>
      <c r="H65" s="102"/>
    </row>
    <row r="66" spans="2:9" s="84" customFormat="1" ht="12" customHeight="1">
      <c r="B66" s="1"/>
      <c r="C66" s="1"/>
      <c r="D66" s="1"/>
      <c r="E66" s="1"/>
      <c r="F66" s="1"/>
      <c r="G66" s="1"/>
      <c r="H66" s="102"/>
    </row>
    <row r="67" spans="2:9" ht="11.25" customHeight="1">
      <c r="B67" s="11"/>
      <c r="C67" s="11"/>
      <c r="F67" s="11"/>
      <c r="G67" s="11"/>
    </row>
    <row r="68" spans="2:9" ht="11.25" customHeight="1">
      <c r="B68" s="11"/>
      <c r="C68" s="11"/>
      <c r="D68" s="11"/>
      <c r="E68" s="11"/>
      <c r="F68" s="11"/>
      <c r="G68" s="11"/>
    </row>
    <row r="69" spans="2:9" ht="34.9" customHeight="1">
      <c r="B69" s="11"/>
      <c r="C69" s="11"/>
      <c r="D69" s="107"/>
      <c r="E69" s="107"/>
      <c r="F69" s="108"/>
      <c r="G69" s="108"/>
      <c r="I69" s="40"/>
    </row>
    <row r="70" spans="2:9" ht="13.5" customHeight="1">
      <c r="B70" s="109"/>
      <c r="C70" s="110"/>
      <c r="D70" s="111"/>
      <c r="E70" s="111"/>
      <c r="F70" s="112"/>
      <c r="G70" s="111"/>
      <c r="I70" s="40"/>
    </row>
    <row r="71" spans="2:9" ht="15" customHeight="1">
      <c r="B71" s="109"/>
      <c r="C71" s="110"/>
      <c r="D71" s="111"/>
      <c r="E71" s="111"/>
      <c r="F71" s="112"/>
      <c r="G71" s="111"/>
    </row>
    <row r="72" spans="2:9" ht="11.25" customHeight="1">
      <c r="B72" s="109"/>
      <c r="C72" s="110"/>
      <c r="D72" s="111"/>
      <c r="E72" s="111"/>
      <c r="F72" s="112"/>
      <c r="G72" s="111"/>
    </row>
    <row r="73" spans="2:9" ht="13.5" customHeight="1">
      <c r="B73" s="109"/>
      <c r="C73" s="110"/>
      <c r="D73" s="111"/>
      <c r="E73" s="111"/>
      <c r="F73" s="112"/>
      <c r="G73" s="113"/>
    </row>
    <row r="74" spans="2:9" ht="15" customHeight="1">
      <c r="B74" s="109"/>
      <c r="C74" s="114"/>
      <c r="D74" s="111"/>
      <c r="E74" s="111"/>
      <c r="F74" s="112"/>
      <c r="G74" s="113"/>
    </row>
    <row r="75" spans="2:9" ht="15" customHeight="1">
      <c r="B75" s="109"/>
      <c r="C75" s="114"/>
      <c r="D75" s="111"/>
      <c r="E75" s="111"/>
      <c r="F75" s="112"/>
      <c r="G75" s="113"/>
    </row>
    <row r="76" spans="2:9" ht="15" customHeight="1">
      <c r="B76" s="115"/>
      <c r="C76" s="114"/>
      <c r="D76" s="111"/>
      <c r="E76" s="111"/>
      <c r="F76" s="112"/>
    </row>
    <row r="77" spans="2:9" ht="15" customHeight="1">
      <c r="B77" s="109"/>
      <c r="C77" s="114"/>
      <c r="D77" s="111"/>
      <c r="E77" s="111"/>
      <c r="F77" s="112"/>
      <c r="G77" s="111"/>
    </row>
    <row r="78" spans="2:9" ht="15" customHeight="1">
      <c r="B78" s="109"/>
      <c r="C78" s="114"/>
      <c r="D78" s="111"/>
      <c r="E78" s="111"/>
      <c r="F78" s="112"/>
      <c r="G78" s="111"/>
      <c r="I78" s="116"/>
    </row>
    <row r="79" spans="2:9" ht="15" customHeight="1">
      <c r="B79" s="109"/>
      <c r="C79" s="114"/>
      <c r="D79" s="111"/>
      <c r="E79" s="111"/>
      <c r="F79" s="112"/>
      <c r="H79" s="116"/>
      <c r="I79" s="116"/>
    </row>
    <row r="80" spans="2:9" ht="15" customHeight="1">
      <c r="B80" s="109"/>
      <c r="C80" s="117"/>
      <c r="D80" s="111"/>
      <c r="E80" s="111"/>
      <c r="F80" s="112"/>
      <c r="H80" s="116"/>
      <c r="I80" s="116"/>
    </row>
    <row r="81" spans="2:9" ht="15" customHeight="1">
      <c r="B81" s="109"/>
      <c r="C81" s="118"/>
      <c r="D81" s="111"/>
      <c r="E81" s="111"/>
      <c r="F81" s="112"/>
      <c r="H81" s="116"/>
    </row>
    <row r="82" spans="2:9" ht="15" customHeight="1">
      <c r="B82" s="109"/>
      <c r="C82" s="118"/>
      <c r="D82" s="111"/>
      <c r="E82" s="111"/>
      <c r="F82" s="112"/>
      <c r="G82" s="111"/>
      <c r="H82" s="116"/>
    </row>
    <row r="83" spans="2:9" ht="15" customHeight="1">
      <c r="B83" s="109"/>
      <c r="C83" s="114"/>
      <c r="D83" s="119"/>
      <c r="E83" s="119"/>
      <c r="F83" s="112"/>
      <c r="H83" s="116"/>
      <c r="I83" s="116"/>
    </row>
    <row r="84" spans="2:9" ht="15" customHeight="1">
      <c r="B84" s="109"/>
      <c r="C84" s="120"/>
      <c r="D84" s="111"/>
      <c r="E84" s="111"/>
      <c r="F84" s="112"/>
      <c r="G84" s="111"/>
      <c r="I84" s="116"/>
    </row>
    <row r="85" spans="2:9" ht="15" customHeight="1">
      <c r="B85" s="121"/>
      <c r="C85" s="120"/>
      <c r="D85" s="122"/>
      <c r="E85" s="122"/>
      <c r="F85" s="112"/>
      <c r="G85" s="123"/>
    </row>
    <row r="86" spans="2:9" ht="15" customHeight="1">
      <c r="B86" s="121"/>
      <c r="C86" s="120"/>
      <c r="D86" s="111"/>
      <c r="E86" s="111"/>
      <c r="F86" s="112"/>
      <c r="G86" s="111"/>
    </row>
    <row r="87" spans="2:9" ht="15" customHeight="1">
      <c r="B87" s="121"/>
      <c r="C87" s="120"/>
      <c r="D87" s="659"/>
      <c r="E87" s="659"/>
      <c r="F87" s="659"/>
      <c r="G87" s="659"/>
    </row>
    <row r="88" spans="2:9" ht="15" customHeight="1">
      <c r="B88" s="120"/>
      <c r="C88" s="124"/>
      <c r="D88" s="124"/>
      <c r="E88" s="124"/>
      <c r="F88" s="124"/>
      <c r="G88" s="124"/>
    </row>
    <row r="89" spans="2:9" ht="15" customHeight="1">
      <c r="B89" s="125"/>
      <c r="C89" s="124"/>
      <c r="D89" s="124"/>
      <c r="E89" s="124"/>
      <c r="F89" s="124"/>
      <c r="G89" s="124"/>
    </row>
    <row r="90" spans="2:9" ht="15" customHeight="1">
      <c r="B90" s="125"/>
    </row>
    <row r="91" spans="2:9" ht="15" customHeight="1">
      <c r="B91" s="125"/>
    </row>
    <row r="92" spans="2:9" ht="12" customHeight="1"/>
    <row r="93" spans="2:9" ht="15" customHeight="1"/>
    <row r="94" spans="2:9" ht="13.5" customHeight="1">
      <c r="E94" s="126"/>
      <c r="G94" s="127" t="s">
        <v>77</v>
      </c>
      <c r="H94" s="116"/>
    </row>
    <row r="96" spans="2:9" ht="11.25" customHeight="1"/>
  </sheetData>
  <mergeCells count="5">
    <mergeCell ref="B2:F2"/>
    <mergeCell ref="B4:G4"/>
    <mergeCell ref="B6:G6"/>
    <mergeCell ref="B64:G64"/>
    <mergeCell ref="D87:G87"/>
  </mergeCells>
  <conditionalFormatting sqref="F31:F36">
    <cfRule type="cellIs" dxfId="51" priority="15" stopIfTrue="1" operator="lessThan">
      <formula>0</formula>
    </cfRule>
    <cfRule type="cellIs" dxfId="50" priority="16" stopIfTrue="1" operator="greaterThanOrEqual">
      <formula>0</formula>
    </cfRule>
  </conditionalFormatting>
  <conditionalFormatting sqref="F38:F39">
    <cfRule type="cellIs" dxfId="49" priority="13" stopIfTrue="1" operator="lessThan">
      <formula>0</formula>
    </cfRule>
    <cfRule type="cellIs" dxfId="48" priority="14" stopIfTrue="1" operator="greaterThanOrEqual">
      <formula>0</formula>
    </cfRule>
  </conditionalFormatting>
  <conditionalFormatting sqref="F41:F46">
    <cfRule type="cellIs" dxfId="47" priority="11" stopIfTrue="1" operator="lessThan">
      <formula>0</formula>
    </cfRule>
    <cfRule type="cellIs" dxfId="46" priority="12" stopIfTrue="1" operator="greaterThanOrEqual">
      <formula>0</formula>
    </cfRule>
  </conditionalFormatting>
  <conditionalFormatting sqref="F48:F49">
    <cfRule type="cellIs" dxfId="45" priority="9" stopIfTrue="1" operator="lessThan">
      <formula>0</formula>
    </cfRule>
    <cfRule type="cellIs" dxfId="44" priority="10" stopIfTrue="1" operator="greaterThanOrEqual">
      <formula>0</formula>
    </cfRule>
  </conditionalFormatting>
  <conditionalFormatting sqref="F53:F57">
    <cfRule type="cellIs" dxfId="43" priority="1" stopIfTrue="1" operator="lessThan">
      <formula>0</formula>
    </cfRule>
    <cfRule type="cellIs" dxfId="42" priority="2" stopIfTrue="1" operator="greaterThanOrEqual">
      <formula>0</formula>
    </cfRule>
  </conditionalFormatting>
  <conditionalFormatting sqref="F11:G15">
    <cfRule type="cellIs" dxfId="41" priority="23" stopIfTrue="1" operator="lessThan">
      <formula>0</formula>
    </cfRule>
    <cfRule type="cellIs" dxfId="40" priority="24" stopIfTrue="1" operator="greaterThanOrEqual">
      <formula>0</formula>
    </cfRule>
  </conditionalFormatting>
  <conditionalFormatting sqref="F17:G22">
    <cfRule type="cellIs" dxfId="39" priority="21" stopIfTrue="1" operator="lessThan">
      <formula>0</formula>
    </cfRule>
    <cfRule type="cellIs" dxfId="38" priority="22" stopIfTrue="1" operator="greaterThanOrEqual">
      <formula>0</formula>
    </cfRule>
  </conditionalFormatting>
  <conditionalFormatting sqref="F24:G26">
    <cfRule type="cellIs" dxfId="37" priority="19" stopIfTrue="1" operator="lessThan">
      <formula>0</formula>
    </cfRule>
    <cfRule type="cellIs" dxfId="36" priority="20" stopIfTrue="1" operator="greaterThanOrEqual">
      <formula>0</formula>
    </cfRule>
  </conditionalFormatting>
  <conditionalFormatting sqref="F28:G29">
    <cfRule type="cellIs" dxfId="35" priority="17" stopIfTrue="1" operator="lessThan">
      <formula>0</formula>
    </cfRule>
    <cfRule type="cellIs" dxfId="34" priority="18" stopIfTrue="1" operator="greaterThanOrEqual">
      <formula>0</formula>
    </cfRule>
  </conditionalFormatting>
  <conditionalFormatting sqref="F51:G51">
    <cfRule type="cellIs" dxfId="33" priority="7" stopIfTrue="1" operator="lessThan">
      <formula>0</formula>
    </cfRule>
    <cfRule type="cellIs" dxfId="32" priority="8" stopIfTrue="1" operator="greaterThanOrEqual">
      <formula>0</formula>
    </cfRule>
  </conditionalFormatting>
  <conditionalFormatting sqref="G31:G49">
    <cfRule type="cellIs" dxfId="31" priority="25" stopIfTrue="1" operator="lessThan">
      <formula>0</formula>
    </cfRule>
    <cfRule type="cellIs" dxfId="30" priority="26" stopIfTrue="1" operator="greaterThanOrEqual">
      <formula>0</formula>
    </cfRule>
  </conditionalFormatting>
  <conditionalFormatting sqref="G52:G58">
    <cfRule type="cellIs" dxfId="29" priority="3" stopIfTrue="1" operator="lessThan">
      <formula>0</formula>
    </cfRule>
    <cfRule type="cellIs" dxfId="28" priority="4" stopIfTrue="1" operator="greaterThanOrEqual">
      <formula>0</formula>
    </cfRule>
  </conditionalFormatting>
  <conditionalFormatting sqref="G70:G75 G77:G78 G82 G84 G86">
    <cfRule type="cellIs" dxfId="27" priority="27" stopIfTrue="1" operator="lessThan">
      <formula>0</formula>
    </cfRule>
    <cfRule type="cellIs" dxfId="26" priority="28" stopIfTrue="1" operator="greaterThanOrEqual">
      <formula>0</formula>
    </cfRule>
  </conditionalFormatting>
  <conditionalFormatting sqref="H65:H66">
    <cfRule type="cellIs" dxfId="25" priority="5" stopIfTrue="1" operator="lessThan">
      <formula>0</formula>
    </cfRule>
    <cfRule type="cellIs" dxfId="24" priority="6" stopIfTrue="1" operator="greaterThanOrEqual">
      <formula>0</formula>
    </cfRule>
  </conditionalFormatting>
  <printOptions horizontalCentered="1" verticalCentered="1"/>
  <pageMargins left="0.7" right="0.7" top="0.75" bottom="0.75" header="0.3" footer="0.3"/>
  <pageSetup paperSize="9" scale="45" orientation="portrait" r:id="rId1"/>
  <headerFooter scaleWithDoc="0" alignWithMargins="0">
    <oddHeader xml:space="preserve">&amp;R&amp;"Verdana,Normal"&amp;8 4
</oddHeader>
    <oddFooter>&amp;R&amp;"Verdana,Cursiva"&amp;8SG. Análisis, Coordinación y Estadística</oddFooter>
  </headerFooter>
  <ignoredErrors>
    <ignoredError sqref="B11:B57" numberStoredAsText="1"/>
  </ignoredError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AB000BF-A36B-48EF-8CAD-72E01596E767}">
  <sheetPr>
    <pageSetUpPr fitToPage="1"/>
  </sheetPr>
  <dimension ref="B1:K93"/>
  <sheetViews>
    <sheetView showGridLines="0" zoomScaleNormal="100" zoomScaleSheetLayoutView="100" workbookViewId="0"/>
  </sheetViews>
  <sheetFormatPr baseColWidth="10" defaultColWidth="11.5703125" defaultRowHeight="12.75"/>
  <cols>
    <col min="1" max="1" width="3.140625" style="84" customWidth="1"/>
    <col min="2" max="2" width="9.28515625" style="84" customWidth="1"/>
    <col min="3" max="3" width="62.42578125" style="84" customWidth="1"/>
    <col min="4" max="7" width="28.7109375" style="84" customWidth="1"/>
    <col min="8" max="8" width="3.140625" style="84" customWidth="1"/>
    <col min="9" max="9" width="10.5703125" style="84" customWidth="1"/>
    <col min="10" max="16384" width="11.5703125" style="84"/>
  </cols>
  <sheetData>
    <row r="1" spans="2:7" ht="14.25" customHeight="1"/>
    <row r="2" spans="2:7" ht="7.5" customHeight="1" thickBot="1">
      <c r="B2" s="128"/>
      <c r="C2" s="128"/>
      <c r="D2" s="128"/>
      <c r="E2" s="128"/>
      <c r="F2" s="128"/>
      <c r="G2" s="128"/>
    </row>
    <row r="3" spans="2:7" ht="21" customHeight="1" thickBot="1">
      <c r="B3" s="655" t="s">
        <v>78</v>
      </c>
      <c r="C3" s="656"/>
      <c r="D3" s="656"/>
      <c r="E3" s="656"/>
      <c r="F3" s="656"/>
      <c r="G3" s="657"/>
    </row>
    <row r="4" spans="2:7" ht="14.25" customHeight="1">
      <c r="B4" s="5"/>
      <c r="C4" s="129" t="s">
        <v>3</v>
      </c>
      <c r="D4" s="130" t="s">
        <v>4</v>
      </c>
      <c r="E4" s="130" t="s">
        <v>5</v>
      </c>
      <c r="F4" s="8" t="s">
        <v>6</v>
      </c>
      <c r="G4" s="9" t="s">
        <v>6</v>
      </c>
    </row>
    <row r="5" spans="2:7" ht="14.25">
      <c r="B5" s="10"/>
      <c r="C5" s="131" t="s">
        <v>7</v>
      </c>
      <c r="D5" s="132" t="s">
        <v>79</v>
      </c>
      <c r="E5" s="132" t="s">
        <v>80</v>
      </c>
      <c r="F5" s="13" t="s">
        <v>10</v>
      </c>
      <c r="G5" s="14" t="s">
        <v>10</v>
      </c>
    </row>
    <row r="6" spans="2:7" ht="15" thickBot="1">
      <c r="B6" s="133"/>
      <c r="C6" s="134"/>
      <c r="D6" s="15">
        <v>2023</v>
      </c>
      <c r="E6" s="15">
        <v>2023</v>
      </c>
      <c r="F6" s="135" t="s">
        <v>11</v>
      </c>
      <c r="G6" s="136" t="s">
        <v>12</v>
      </c>
    </row>
    <row r="7" spans="2:7" ht="20.100000000000001" customHeight="1" thickBot="1">
      <c r="B7" s="54"/>
      <c r="C7" s="72" t="s">
        <v>81</v>
      </c>
      <c r="D7" s="137"/>
      <c r="E7" s="137"/>
      <c r="F7" s="138"/>
      <c r="G7" s="139"/>
    </row>
    <row r="8" spans="2:7" ht="20.100000000000001" customHeight="1">
      <c r="B8" s="140" t="s">
        <v>14</v>
      </c>
      <c r="C8" s="141" t="s">
        <v>82</v>
      </c>
      <c r="D8" s="142">
        <v>51.217393743599366</v>
      </c>
      <c r="E8" s="142">
        <v>51.796986598023025</v>
      </c>
      <c r="F8" s="143">
        <v>0.57959285442365882</v>
      </c>
      <c r="G8" s="144">
        <v>1.1316328537238149</v>
      </c>
    </row>
    <row r="9" spans="2:7" ht="20.100000000000001" customHeight="1">
      <c r="B9" s="140" t="s">
        <v>14</v>
      </c>
      <c r="C9" s="141" t="s">
        <v>83</v>
      </c>
      <c r="D9" s="142">
        <v>41.408326144576733</v>
      </c>
      <c r="E9" s="142">
        <v>37.501175994091767</v>
      </c>
      <c r="F9" s="143">
        <v>-3.9071501504849664</v>
      </c>
      <c r="G9" s="144">
        <v>-9.4356631003223583</v>
      </c>
    </row>
    <row r="10" spans="2:7" ht="20.100000000000001" customHeight="1">
      <c r="B10" s="140" t="s">
        <v>14</v>
      </c>
      <c r="C10" s="141" t="s">
        <v>84</v>
      </c>
      <c r="D10" s="142">
        <v>40.139172984650735</v>
      </c>
      <c r="E10" s="142">
        <v>40.31538665880813</v>
      </c>
      <c r="F10" s="143">
        <v>0.17621367415739542</v>
      </c>
      <c r="G10" s="144">
        <v>0.43900673844171934</v>
      </c>
    </row>
    <row r="11" spans="2:7" ht="20.100000000000001" customHeight="1">
      <c r="B11" s="140" t="s">
        <v>14</v>
      </c>
      <c r="C11" s="141" t="s">
        <v>85</v>
      </c>
      <c r="D11" s="142">
        <v>27.739583547621155</v>
      </c>
      <c r="E11" s="142">
        <v>27.739583547621155</v>
      </c>
      <c r="F11" s="143">
        <v>0</v>
      </c>
      <c r="G11" s="144">
        <v>0</v>
      </c>
    </row>
    <row r="12" spans="2:7" ht="20.100000000000001" customHeight="1">
      <c r="B12" s="140" t="s">
        <v>14</v>
      </c>
      <c r="C12" s="145" t="s">
        <v>86</v>
      </c>
      <c r="D12" s="142">
        <v>27.732470045776743</v>
      </c>
      <c r="E12" s="142">
        <v>27.732470045776743</v>
      </c>
      <c r="F12" s="143">
        <v>0</v>
      </c>
      <c r="G12" s="144">
        <v>0</v>
      </c>
    </row>
    <row r="13" spans="2:7" ht="20.100000000000001" customHeight="1">
      <c r="B13" s="140" t="s">
        <v>14</v>
      </c>
      <c r="C13" s="141" t="s">
        <v>87</v>
      </c>
      <c r="D13" s="142">
        <v>31.552717748776729</v>
      </c>
      <c r="E13" s="142">
        <v>33.430565491622652</v>
      </c>
      <c r="F13" s="143">
        <v>1.8778477428459226</v>
      </c>
      <c r="G13" s="144">
        <v>5.9514611634958925</v>
      </c>
    </row>
    <row r="14" spans="2:7" ht="20.100000000000001" customHeight="1">
      <c r="B14" s="140" t="s">
        <v>14</v>
      </c>
      <c r="C14" s="145" t="s">
        <v>88</v>
      </c>
      <c r="D14" s="142">
        <v>38.09375</v>
      </c>
      <c r="E14" s="142">
        <v>39.424999999999997</v>
      </c>
      <c r="F14" s="143">
        <v>1.3312499999999972</v>
      </c>
      <c r="G14" s="144">
        <v>3.4946677604593788</v>
      </c>
    </row>
    <row r="15" spans="2:7" ht="20.100000000000001" customHeight="1">
      <c r="B15" s="140" t="s">
        <v>14</v>
      </c>
      <c r="C15" s="145" t="s">
        <v>89</v>
      </c>
      <c r="D15" s="142">
        <v>25.000000000000004</v>
      </c>
      <c r="E15" s="142">
        <v>27.836722359514347</v>
      </c>
      <c r="F15" s="143">
        <v>2.8367223595143436</v>
      </c>
      <c r="G15" s="144">
        <v>11.346889438057374</v>
      </c>
    </row>
    <row r="16" spans="2:7" ht="20.100000000000001" customHeight="1">
      <c r="B16" s="140" t="s">
        <v>14</v>
      </c>
      <c r="C16" s="145" t="s">
        <v>90</v>
      </c>
      <c r="D16" s="142">
        <v>29.981793206351028</v>
      </c>
      <c r="E16" s="142">
        <v>30.480538532126889</v>
      </c>
      <c r="F16" s="143">
        <v>0.49874532577586095</v>
      </c>
      <c r="G16" s="144">
        <v>1.6634939823086086</v>
      </c>
    </row>
    <row r="17" spans="2:7" ht="20.100000000000001" customHeight="1">
      <c r="B17" s="140" t="s">
        <v>14</v>
      </c>
      <c r="C17" s="141" t="s">
        <v>91</v>
      </c>
      <c r="D17" s="142">
        <v>35.706324358171578</v>
      </c>
      <c r="E17" s="142">
        <v>36</v>
      </c>
      <c r="F17" s="143">
        <v>0.29367564182842187</v>
      </c>
      <c r="G17" s="144">
        <v>0.82247514160950175</v>
      </c>
    </row>
    <row r="18" spans="2:7" ht="20.100000000000001" customHeight="1">
      <c r="B18" s="140" t="s">
        <v>14</v>
      </c>
      <c r="C18" s="141" t="s">
        <v>92</v>
      </c>
      <c r="D18" s="142">
        <v>86.75683830835024</v>
      </c>
      <c r="E18" s="142">
        <v>83.841201592746586</v>
      </c>
      <c r="F18" s="143">
        <v>-2.9156367156036538</v>
      </c>
      <c r="G18" s="144">
        <v>-3.3606995972362768</v>
      </c>
    </row>
    <row r="19" spans="2:7" ht="20.100000000000001" customHeight="1">
      <c r="B19" s="140" t="s">
        <v>14</v>
      </c>
      <c r="C19" s="141" t="s">
        <v>93</v>
      </c>
      <c r="D19" s="142">
        <v>64.724338580040182</v>
      </c>
      <c r="E19" s="142">
        <v>64.090744830355362</v>
      </c>
      <c r="F19" s="143">
        <v>-0.6335937496848203</v>
      </c>
      <c r="G19" s="144">
        <v>-0.97891112305659078</v>
      </c>
    </row>
    <row r="20" spans="2:7" ht="20.100000000000001" customHeight="1">
      <c r="B20" s="140" t="s">
        <v>14</v>
      </c>
      <c r="C20" s="141" t="s">
        <v>94</v>
      </c>
      <c r="D20" s="142">
        <v>62.476598939818366</v>
      </c>
      <c r="E20" s="142">
        <v>62.439809985326725</v>
      </c>
      <c r="F20" s="143">
        <v>-3.6788954491640879E-2</v>
      </c>
      <c r="G20" s="144">
        <v>-5.888437449527828E-2</v>
      </c>
    </row>
    <row r="21" spans="2:7" ht="20.100000000000001" customHeight="1">
      <c r="B21" s="140" t="s">
        <v>14</v>
      </c>
      <c r="C21" s="141" t="s">
        <v>95</v>
      </c>
      <c r="D21" s="142">
        <v>71.0792</v>
      </c>
      <c r="E21" s="142">
        <v>69.974173000000008</v>
      </c>
      <c r="F21" s="143">
        <v>-1.1050269999999927</v>
      </c>
      <c r="G21" s="144">
        <v>-1.5546418642865802</v>
      </c>
    </row>
    <row r="22" spans="2:7" ht="20.100000000000001" customHeight="1">
      <c r="B22" s="140" t="s">
        <v>14</v>
      </c>
      <c r="C22" s="141" t="s">
        <v>96</v>
      </c>
      <c r="D22" s="142">
        <v>80.89</v>
      </c>
      <c r="E22" s="142">
        <v>82.95</v>
      </c>
      <c r="F22" s="143">
        <v>2.0600000000000023</v>
      </c>
      <c r="G22" s="144">
        <v>2.5466683149956708</v>
      </c>
    </row>
    <row r="23" spans="2:7" ht="20.100000000000001" customHeight="1">
      <c r="B23" s="140" t="s">
        <v>14</v>
      </c>
      <c r="C23" s="141" t="s">
        <v>97</v>
      </c>
      <c r="D23" s="142">
        <v>73.19509260511019</v>
      </c>
      <c r="E23" s="142">
        <v>71.029877636604368</v>
      </c>
      <c r="F23" s="143">
        <v>-2.165214968505822</v>
      </c>
      <c r="G23" s="144">
        <v>-2.9581422626066285</v>
      </c>
    </row>
    <row r="24" spans="2:7" ht="20.100000000000001" customHeight="1">
      <c r="B24" s="140" t="s">
        <v>14</v>
      </c>
      <c r="C24" s="141" t="s">
        <v>98</v>
      </c>
      <c r="D24" s="142">
        <v>75.372407661588866</v>
      </c>
      <c r="E24" s="142">
        <v>72.304005160597114</v>
      </c>
      <c r="F24" s="143">
        <v>-3.0684025009917519</v>
      </c>
      <c r="G24" s="144">
        <v>-4.0709891009033896</v>
      </c>
    </row>
    <row r="25" spans="2:7" ht="20.100000000000001" customHeight="1">
      <c r="B25" s="140" t="s">
        <v>14</v>
      </c>
      <c r="C25" s="141" t="s">
        <v>99</v>
      </c>
      <c r="D25" s="142">
        <v>76.676433150156001</v>
      </c>
      <c r="E25" s="142">
        <v>76.676433150156001</v>
      </c>
      <c r="F25" s="143">
        <v>0</v>
      </c>
      <c r="G25" s="144">
        <v>0</v>
      </c>
    </row>
    <row r="26" spans="2:7" ht="20.100000000000001" customHeight="1">
      <c r="B26" s="140" t="s">
        <v>14</v>
      </c>
      <c r="C26" s="141" t="s">
        <v>100</v>
      </c>
      <c r="D26" s="142">
        <v>77.213364412161013</v>
      </c>
      <c r="E26" s="142">
        <v>76.349999999999994</v>
      </c>
      <c r="F26" s="143">
        <v>-0.86336441216101889</v>
      </c>
      <c r="G26" s="144">
        <v>-1.1181541158502455</v>
      </c>
    </row>
    <row r="27" spans="2:7" ht="20.100000000000001" customHeight="1">
      <c r="B27" s="140" t="s">
        <v>14</v>
      </c>
      <c r="C27" s="141" t="s">
        <v>101</v>
      </c>
      <c r="D27" s="146">
        <v>235.76263047924607</v>
      </c>
      <c r="E27" s="146">
        <v>242.22163921047587</v>
      </c>
      <c r="F27" s="143">
        <v>6.459008731229801</v>
      </c>
      <c r="G27" s="144">
        <v>2.7396236282655479</v>
      </c>
    </row>
    <row r="28" spans="2:7" ht="20.100000000000001" customHeight="1">
      <c r="B28" s="140" t="s">
        <v>14</v>
      </c>
      <c r="C28" s="141" t="s">
        <v>102</v>
      </c>
      <c r="D28" s="142">
        <v>38.203119966727762</v>
      </c>
      <c r="E28" s="142">
        <v>41</v>
      </c>
      <c r="F28" s="143">
        <v>2.7968800332722381</v>
      </c>
      <c r="G28" s="144">
        <v>7.3210775342645462</v>
      </c>
    </row>
    <row r="29" spans="2:7" ht="20.100000000000001" customHeight="1">
      <c r="B29" s="140" t="s">
        <v>14</v>
      </c>
      <c r="C29" s="141" t="s">
        <v>103</v>
      </c>
      <c r="D29" s="142">
        <v>57.428759475284828</v>
      </c>
      <c r="E29" s="142">
        <v>55.753451957295383</v>
      </c>
      <c r="F29" s="143">
        <v>-1.6753075179894452</v>
      </c>
      <c r="G29" s="144">
        <v>-2.9171925935653036</v>
      </c>
    </row>
    <row r="30" spans="2:7" ht="20.100000000000001" customHeight="1">
      <c r="B30" s="140" t="s">
        <v>14</v>
      </c>
      <c r="C30" s="141" t="s">
        <v>104</v>
      </c>
      <c r="D30" s="142">
        <v>250</v>
      </c>
      <c r="E30" s="142">
        <v>250</v>
      </c>
      <c r="F30" s="143">
        <v>0</v>
      </c>
      <c r="G30" s="144">
        <v>0</v>
      </c>
    </row>
    <row r="31" spans="2:7" ht="20.100000000000001" customHeight="1">
      <c r="B31" s="140" t="s">
        <v>14</v>
      </c>
      <c r="C31" s="141" t="s">
        <v>105</v>
      </c>
      <c r="D31" s="142">
        <v>54.44</v>
      </c>
      <c r="E31" s="142">
        <v>54.959999999999994</v>
      </c>
      <c r="F31" s="143">
        <v>0.51999999999999602</v>
      </c>
      <c r="G31" s="144">
        <v>0.95518001469505975</v>
      </c>
    </row>
    <row r="32" spans="2:7" ht="20.100000000000001" customHeight="1">
      <c r="B32" s="140" t="s">
        <v>14</v>
      </c>
      <c r="C32" s="141" t="s">
        <v>106</v>
      </c>
      <c r="D32" s="142">
        <v>100</v>
      </c>
      <c r="E32" s="142">
        <v>100</v>
      </c>
      <c r="F32" s="143">
        <v>0</v>
      </c>
      <c r="G32" s="144">
        <v>0</v>
      </c>
    </row>
    <row r="33" spans="2:7" ht="20.100000000000001" customHeight="1" thickBot="1">
      <c r="B33" s="140" t="s">
        <v>14</v>
      </c>
      <c r="C33" s="141" t="s">
        <v>107</v>
      </c>
      <c r="D33" s="142">
        <v>87</v>
      </c>
      <c r="E33" s="142">
        <v>87</v>
      </c>
      <c r="F33" s="143">
        <v>0</v>
      </c>
      <c r="G33" s="144">
        <v>0</v>
      </c>
    </row>
    <row r="34" spans="2:7" ht="20.100000000000001" customHeight="1" thickBot="1">
      <c r="B34" s="54"/>
      <c r="C34" s="72" t="s">
        <v>108</v>
      </c>
      <c r="D34" s="147"/>
      <c r="E34" s="147"/>
      <c r="F34" s="148"/>
      <c r="G34" s="149"/>
    </row>
    <row r="35" spans="2:7" ht="20.100000000000001" customHeight="1">
      <c r="B35" s="150" t="s">
        <v>14</v>
      </c>
      <c r="C35" s="151" t="s">
        <v>109</v>
      </c>
      <c r="D35" s="152">
        <v>96.82380179096711</v>
      </c>
      <c r="E35" s="152">
        <v>89.423266046168848</v>
      </c>
      <c r="F35" s="153">
        <v>-7.4005357447982618</v>
      </c>
      <c r="G35" s="154">
        <v>-7.6433021714797746</v>
      </c>
    </row>
    <row r="36" spans="2:7" ht="20.100000000000001" customHeight="1">
      <c r="B36" s="155" t="s">
        <v>14</v>
      </c>
      <c r="C36" s="156" t="s">
        <v>110</v>
      </c>
      <c r="D36" s="26">
        <v>148.56470475007538</v>
      </c>
      <c r="E36" s="26">
        <v>146.73803844608491</v>
      </c>
      <c r="F36" s="153">
        <v>-1.8266663039904643</v>
      </c>
      <c r="G36" s="154">
        <v>-1.2295425801595314</v>
      </c>
    </row>
    <row r="37" spans="2:7" ht="20.100000000000001" customHeight="1">
      <c r="B37" s="155" t="s">
        <v>14</v>
      </c>
      <c r="C37" s="156" t="s">
        <v>111</v>
      </c>
      <c r="D37" s="26">
        <v>303.09168715868805</v>
      </c>
      <c r="E37" s="26">
        <v>304.0072012311611</v>
      </c>
      <c r="F37" s="153">
        <v>0.9155140724730586</v>
      </c>
      <c r="G37" s="154">
        <v>0.30205845665233255</v>
      </c>
    </row>
    <row r="38" spans="2:7" ht="20.100000000000001" customHeight="1">
      <c r="B38" s="155" t="s">
        <v>14</v>
      </c>
      <c r="C38" s="156" t="s">
        <v>112</v>
      </c>
      <c r="D38" s="26">
        <v>25.225686636505227</v>
      </c>
      <c r="E38" s="26">
        <v>31.660435826430348</v>
      </c>
      <c r="F38" s="153">
        <v>6.434749189925121</v>
      </c>
      <c r="G38" s="154">
        <v>25.508717691803511</v>
      </c>
    </row>
    <row r="39" spans="2:7" ht="20.100000000000001" customHeight="1">
      <c r="B39" s="155" t="s">
        <v>14</v>
      </c>
      <c r="C39" s="156" t="s">
        <v>113</v>
      </c>
      <c r="D39" s="26">
        <v>134.53257505623867</v>
      </c>
      <c r="E39" s="26">
        <v>125.78272846981778</v>
      </c>
      <c r="F39" s="153">
        <v>-8.7498465864208868</v>
      </c>
      <c r="G39" s="154">
        <v>-6.5038869454206178</v>
      </c>
    </row>
    <row r="40" spans="2:7" ht="20.100000000000001" customHeight="1">
      <c r="B40" s="155" t="s">
        <v>14</v>
      </c>
      <c r="C40" s="156" t="s">
        <v>114</v>
      </c>
      <c r="D40" s="26">
        <v>51.367104176764691</v>
      </c>
      <c r="E40" s="26">
        <v>62.213404656799398</v>
      </c>
      <c r="F40" s="153">
        <v>10.846300480034706</v>
      </c>
      <c r="G40" s="154">
        <v>21.115265604053462</v>
      </c>
    </row>
    <row r="41" spans="2:7" ht="20.100000000000001" customHeight="1">
      <c r="B41" s="155" t="s">
        <v>14</v>
      </c>
      <c r="C41" s="156" t="s">
        <v>115</v>
      </c>
      <c r="D41" s="26">
        <v>41.202852414478194</v>
      </c>
      <c r="E41" s="26">
        <v>38.346528710001088</v>
      </c>
      <c r="F41" s="153">
        <v>-2.8563237044771057</v>
      </c>
      <c r="G41" s="154">
        <v>-6.9323445759144278</v>
      </c>
    </row>
    <row r="42" spans="2:7" ht="20.100000000000001" customHeight="1">
      <c r="B42" s="155" t="s">
        <v>14</v>
      </c>
      <c r="C42" s="156" t="s">
        <v>116</v>
      </c>
      <c r="D42" s="26">
        <v>184.70491788264232</v>
      </c>
      <c r="E42" s="26">
        <v>184.57372502649173</v>
      </c>
      <c r="F42" s="153">
        <v>-0.13119285615059084</v>
      </c>
      <c r="G42" s="154">
        <v>-7.102835033008148E-2</v>
      </c>
    </row>
    <row r="43" spans="2:7" ht="20.100000000000001" customHeight="1">
      <c r="B43" s="155" t="s">
        <v>14</v>
      </c>
      <c r="C43" s="156" t="s">
        <v>117</v>
      </c>
      <c r="D43" s="26">
        <v>89.837929134238863</v>
      </c>
      <c r="E43" s="26">
        <v>86.799011417009723</v>
      </c>
      <c r="F43" s="153">
        <v>-3.0389177172291397</v>
      </c>
      <c r="G43" s="154">
        <v>-3.3826667049373924</v>
      </c>
    </row>
    <row r="44" spans="2:7" ht="20.100000000000001" customHeight="1">
      <c r="B44" s="155" t="s">
        <v>14</v>
      </c>
      <c r="C44" s="156" t="s">
        <v>118</v>
      </c>
      <c r="D44" s="26">
        <v>67.823223113472963</v>
      </c>
      <c r="E44" s="26">
        <v>69.060715113482146</v>
      </c>
      <c r="F44" s="153">
        <v>1.2374920000091834</v>
      </c>
      <c r="G44" s="154">
        <v>1.8245844759379395</v>
      </c>
    </row>
    <row r="45" spans="2:7" ht="20.100000000000001" customHeight="1">
      <c r="B45" s="155" t="s">
        <v>14</v>
      </c>
      <c r="C45" s="156" t="s">
        <v>119</v>
      </c>
      <c r="D45" s="26">
        <v>53.372818257592435</v>
      </c>
      <c r="E45" s="26">
        <v>45.613830779416425</v>
      </c>
      <c r="F45" s="153">
        <v>-7.7589874781760102</v>
      </c>
      <c r="G45" s="154">
        <v>-14.537338914218338</v>
      </c>
    </row>
    <row r="46" spans="2:7" ht="20.100000000000001" customHeight="1">
      <c r="B46" s="155" t="s">
        <v>14</v>
      </c>
      <c r="C46" s="156" t="s">
        <v>120</v>
      </c>
      <c r="D46" s="26">
        <v>122.24629952909767</v>
      </c>
      <c r="E46" s="26">
        <v>128.33059179895662</v>
      </c>
      <c r="F46" s="153">
        <v>6.084292269858949</v>
      </c>
      <c r="G46" s="154">
        <v>4.9770768467398341</v>
      </c>
    </row>
    <row r="47" spans="2:7" ht="20.100000000000001" customHeight="1">
      <c r="B47" s="155" t="s">
        <v>14</v>
      </c>
      <c r="C47" s="156" t="s">
        <v>121</v>
      </c>
      <c r="D47" s="26">
        <v>149.54545454545453</v>
      </c>
      <c r="E47" s="26">
        <v>158.10629668012723</v>
      </c>
      <c r="F47" s="153">
        <v>8.5608421346726971</v>
      </c>
      <c r="G47" s="154">
        <v>5.7245752876230824</v>
      </c>
    </row>
    <row r="48" spans="2:7" ht="20.100000000000001" customHeight="1">
      <c r="B48" s="155" t="s">
        <v>14</v>
      </c>
      <c r="C48" s="156" t="s">
        <v>122</v>
      </c>
      <c r="D48" s="26">
        <v>249.47262270224067</v>
      </c>
      <c r="E48" s="26">
        <v>269.47915659121168</v>
      </c>
      <c r="F48" s="153">
        <v>20.006533888971006</v>
      </c>
      <c r="G48" s="154">
        <v>8.019530829581214</v>
      </c>
    </row>
    <row r="49" spans="2:10" ht="20.100000000000001" customHeight="1">
      <c r="B49" s="155" t="s">
        <v>14</v>
      </c>
      <c r="C49" s="156" t="s">
        <v>123</v>
      </c>
      <c r="D49" s="26">
        <v>30.660040445432575</v>
      </c>
      <c r="E49" s="26">
        <v>31.402277130638424</v>
      </c>
      <c r="F49" s="153">
        <v>0.74223668520584951</v>
      </c>
      <c r="G49" s="154">
        <v>2.4208600981034181</v>
      </c>
    </row>
    <row r="50" spans="2:10" ht="20.100000000000001" customHeight="1">
      <c r="B50" s="155" t="s">
        <v>14</v>
      </c>
      <c r="C50" s="156" t="s">
        <v>124</v>
      </c>
      <c r="D50" s="26">
        <v>67.251851079554797</v>
      </c>
      <c r="E50" s="26">
        <v>88.97075402998783</v>
      </c>
      <c r="F50" s="153">
        <v>21.718902950433034</v>
      </c>
      <c r="G50" s="154">
        <v>32.294877541349621</v>
      </c>
    </row>
    <row r="51" spans="2:10" ht="20.100000000000001" customHeight="1">
      <c r="B51" s="155" t="s">
        <v>14</v>
      </c>
      <c r="C51" s="156" t="s">
        <v>125</v>
      </c>
      <c r="D51" s="26">
        <v>64.969091049962003</v>
      </c>
      <c r="E51" s="26">
        <v>57.875639810508233</v>
      </c>
      <c r="F51" s="153">
        <v>-7.0934512394537705</v>
      </c>
      <c r="G51" s="154">
        <v>-10.918193751546895</v>
      </c>
    </row>
    <row r="52" spans="2:10" ht="20.100000000000001" customHeight="1">
      <c r="B52" s="155" t="s">
        <v>14</v>
      </c>
      <c r="C52" s="156" t="s">
        <v>126</v>
      </c>
      <c r="D52" s="26">
        <v>64.243558775815401</v>
      </c>
      <c r="E52" s="26">
        <v>63.441102728482619</v>
      </c>
      <c r="F52" s="153">
        <v>-0.80245604733278242</v>
      </c>
      <c r="G52" s="154">
        <v>-1.2490840523530693</v>
      </c>
    </row>
    <row r="53" spans="2:10" ht="20.100000000000001" customHeight="1">
      <c r="B53" s="155" t="s">
        <v>14</v>
      </c>
      <c r="C53" s="156" t="s">
        <v>127</v>
      </c>
      <c r="D53" s="26">
        <v>244.97107337749159</v>
      </c>
      <c r="E53" s="26">
        <v>259.59954883457817</v>
      </c>
      <c r="F53" s="153">
        <v>14.62847545708658</v>
      </c>
      <c r="G53" s="154">
        <v>5.971511352503498</v>
      </c>
    </row>
    <row r="54" spans="2:10" ht="20.100000000000001" customHeight="1">
      <c r="B54" s="155" t="s">
        <v>14</v>
      </c>
      <c r="C54" s="156" t="s">
        <v>128</v>
      </c>
      <c r="D54" s="26">
        <v>120.04959160905409</v>
      </c>
      <c r="E54" s="26">
        <v>133.78010922141232</v>
      </c>
      <c r="F54" s="153">
        <v>13.730517612358227</v>
      </c>
      <c r="G54" s="154">
        <v>11.43737136322143</v>
      </c>
    </row>
    <row r="55" spans="2:10" ht="20.100000000000001" customHeight="1">
      <c r="B55" s="155" t="s">
        <v>14</v>
      </c>
      <c r="C55" s="156" t="s">
        <v>129</v>
      </c>
      <c r="D55" s="26">
        <v>66.406556390345287</v>
      </c>
      <c r="E55" s="26">
        <v>92.502434182226779</v>
      </c>
      <c r="F55" s="153">
        <v>26.095877791881492</v>
      </c>
      <c r="G55" s="154">
        <v>39.297140539086143</v>
      </c>
    </row>
    <row r="56" spans="2:10" ht="20.100000000000001" customHeight="1">
      <c r="B56" s="155" t="s">
        <v>14</v>
      </c>
      <c r="C56" s="156" t="s">
        <v>130</v>
      </c>
      <c r="D56" s="26">
        <v>28.555345409585716</v>
      </c>
      <c r="E56" s="26">
        <v>28.542166886347704</v>
      </c>
      <c r="F56" s="153">
        <v>-1.3178523238011053E-2</v>
      </c>
      <c r="G56" s="154">
        <v>-4.61508101162309E-2</v>
      </c>
    </row>
    <row r="57" spans="2:10" ht="20.100000000000001" customHeight="1" thickBot="1">
      <c r="B57" s="157" t="s">
        <v>14</v>
      </c>
      <c r="C57" s="158" t="s">
        <v>131</v>
      </c>
      <c r="D57" s="159">
        <v>34.462454195032507</v>
      </c>
      <c r="E57" s="159">
        <v>32.818279647278047</v>
      </c>
      <c r="F57" s="160">
        <v>-1.64417454775446</v>
      </c>
      <c r="G57" s="161">
        <v>-4.7709154387253534</v>
      </c>
    </row>
    <row r="58" spans="2:10" ht="15" customHeight="1">
      <c r="B58" s="120" t="s">
        <v>132</v>
      </c>
      <c r="C58" s="105"/>
      <c r="F58" s="105"/>
      <c r="G58" s="105"/>
      <c r="J58" s="162"/>
    </row>
    <row r="59" spans="2:10" ht="48.75" customHeight="1">
      <c r="B59" s="660" t="s">
        <v>133</v>
      </c>
      <c r="C59" s="660"/>
      <c r="D59" s="660"/>
      <c r="E59" s="660"/>
      <c r="F59" s="660"/>
      <c r="G59" s="660"/>
    </row>
    <row r="60" spans="2:10" ht="14.25">
      <c r="B60" s="125" t="s">
        <v>134</v>
      </c>
      <c r="D60" s="163"/>
      <c r="E60" s="163"/>
      <c r="F60" s="105"/>
      <c r="G60" s="105"/>
    </row>
    <row r="61" spans="2:10" ht="15.75" customHeight="1">
      <c r="B61" s="661"/>
      <c r="C61" s="661"/>
      <c r="D61" s="661"/>
      <c r="E61" s="661"/>
      <c r="F61" s="661"/>
      <c r="G61" s="661"/>
    </row>
    <row r="62" spans="2:10" ht="27" customHeight="1">
      <c r="B62" s="661"/>
      <c r="C62" s="661"/>
      <c r="D62" s="661"/>
      <c r="E62" s="661"/>
      <c r="F62" s="661"/>
      <c r="G62" s="661"/>
    </row>
    <row r="63" spans="2:10" s="105" customFormat="1" ht="45" customHeight="1">
      <c r="B63" s="164"/>
      <c r="C63" s="164"/>
      <c r="D63" s="164"/>
      <c r="E63" s="164"/>
      <c r="F63" s="164"/>
      <c r="G63" s="164"/>
    </row>
    <row r="64" spans="2:10" ht="47.25" customHeight="1">
      <c r="B64" s="662" t="s">
        <v>76</v>
      </c>
      <c r="C64" s="662"/>
      <c r="D64" s="662"/>
      <c r="E64" s="662"/>
      <c r="F64" s="662"/>
      <c r="G64" s="662"/>
    </row>
    <row r="65" spans="2:11" ht="51" customHeight="1">
      <c r="I65" s="85"/>
    </row>
    <row r="66" spans="2:11" ht="18.75" customHeight="1">
      <c r="I66" s="85"/>
    </row>
    <row r="67" spans="2:11" ht="18.75" customHeight="1">
      <c r="I67" s="85"/>
    </row>
    <row r="68" spans="2:11" ht="13.5" customHeight="1">
      <c r="I68" s="85"/>
    </row>
    <row r="69" spans="2:11" ht="15" customHeight="1">
      <c r="B69" s="165"/>
      <c r="C69" s="166"/>
      <c r="D69" s="167"/>
      <c r="E69" s="167"/>
      <c r="F69" s="165"/>
      <c r="G69" s="165"/>
    </row>
    <row r="70" spans="2:11" ht="11.25" customHeight="1">
      <c r="B70" s="165"/>
      <c r="C70" s="166"/>
      <c r="D70" s="165"/>
      <c r="E70" s="165"/>
      <c r="F70" s="165"/>
      <c r="G70" s="165"/>
    </row>
    <row r="71" spans="2:11" ht="13.5" customHeight="1">
      <c r="B71" s="165"/>
      <c r="C71" s="165"/>
      <c r="D71" s="168"/>
      <c r="E71" s="168"/>
      <c r="F71" s="169"/>
      <c r="G71" s="169"/>
    </row>
    <row r="72" spans="2:11" ht="6" customHeight="1">
      <c r="B72" s="170"/>
      <c r="C72" s="171"/>
      <c r="D72" s="172"/>
      <c r="E72" s="172"/>
      <c r="F72" s="173"/>
      <c r="G72" s="172"/>
    </row>
    <row r="73" spans="2:11" ht="15" customHeight="1">
      <c r="B73" s="170"/>
      <c r="C73" s="171"/>
      <c r="D73" s="172"/>
      <c r="E73" s="172"/>
      <c r="F73" s="173"/>
      <c r="G73" s="172"/>
    </row>
    <row r="74" spans="2:11" ht="15" customHeight="1">
      <c r="B74" s="170"/>
      <c r="C74" s="171"/>
      <c r="D74" s="172"/>
      <c r="E74" s="172"/>
      <c r="F74" s="173"/>
      <c r="G74" s="172"/>
    </row>
    <row r="75" spans="2:11" ht="15" customHeight="1">
      <c r="B75" s="170"/>
      <c r="C75" s="171"/>
      <c r="D75" s="172"/>
      <c r="E75" s="172"/>
      <c r="F75" s="173"/>
      <c r="G75" s="174"/>
    </row>
    <row r="76" spans="2:11" ht="15" customHeight="1">
      <c r="B76" s="170"/>
      <c r="C76" s="175"/>
      <c r="D76" s="172"/>
      <c r="E76" s="172"/>
      <c r="F76" s="173"/>
      <c r="G76" s="174"/>
      <c r="I76" s="176"/>
    </row>
    <row r="77" spans="2:11" ht="15" customHeight="1">
      <c r="B77" s="170"/>
      <c r="C77" s="175"/>
      <c r="D77" s="172"/>
      <c r="E77" s="172"/>
      <c r="F77" s="173"/>
      <c r="G77" s="174"/>
      <c r="H77" s="176"/>
      <c r="I77" s="176"/>
    </row>
    <row r="78" spans="2:11" ht="15" customHeight="1">
      <c r="B78" s="177"/>
      <c r="C78" s="175"/>
      <c r="D78" s="172"/>
      <c r="E78" s="172"/>
      <c r="F78" s="173"/>
      <c r="G78" s="174"/>
      <c r="H78" s="176"/>
      <c r="I78" s="176"/>
    </row>
    <row r="79" spans="2:11" ht="15" customHeight="1">
      <c r="B79" s="170"/>
      <c r="C79" s="175"/>
      <c r="D79" s="172"/>
      <c r="E79" s="172"/>
      <c r="F79" s="173"/>
      <c r="H79" s="176"/>
      <c r="K79" s="178"/>
    </row>
    <row r="80" spans="2:11" ht="15" customHeight="1">
      <c r="B80" s="170"/>
      <c r="C80" s="175"/>
      <c r="D80" s="172"/>
      <c r="E80" s="172"/>
      <c r="F80" s="173"/>
      <c r="G80" s="172"/>
      <c r="H80" s="176"/>
    </row>
    <row r="81" spans="2:9" ht="15" customHeight="1">
      <c r="B81" s="170"/>
      <c r="C81" s="175"/>
      <c r="D81" s="172"/>
      <c r="E81" s="172"/>
      <c r="F81" s="173"/>
      <c r="H81" s="116"/>
      <c r="I81" s="176"/>
    </row>
    <row r="82" spans="2:9" ht="15" customHeight="1">
      <c r="B82" s="170"/>
      <c r="C82" s="179"/>
      <c r="D82" s="172"/>
      <c r="E82" s="172"/>
      <c r="F82" s="173"/>
      <c r="I82" s="176"/>
    </row>
    <row r="83" spans="2:9" ht="15" customHeight="1">
      <c r="B83" s="170"/>
      <c r="C83" s="180"/>
      <c r="D83" s="172"/>
      <c r="E83" s="172"/>
      <c r="F83" s="173"/>
    </row>
    <row r="84" spans="2:9" ht="15" customHeight="1">
      <c r="B84" s="170"/>
      <c r="C84" s="175"/>
      <c r="D84" s="181"/>
      <c r="E84" s="181"/>
      <c r="F84" s="173"/>
    </row>
    <row r="85" spans="2:9" ht="15" customHeight="1">
      <c r="B85" s="170"/>
      <c r="C85" s="182"/>
      <c r="D85" s="172"/>
      <c r="E85" s="172"/>
      <c r="F85" s="173"/>
      <c r="H85" s="176"/>
    </row>
    <row r="86" spans="2:9" ht="15" customHeight="1">
      <c r="B86" s="183"/>
      <c r="C86" s="182"/>
      <c r="D86" s="184"/>
      <c r="E86" s="184"/>
      <c r="F86" s="173"/>
    </row>
    <row r="87" spans="2:9" ht="15" customHeight="1">
      <c r="B87" s="183"/>
      <c r="C87" s="182"/>
      <c r="D87" s="172"/>
      <c r="E87" s="172"/>
      <c r="F87" s="173"/>
      <c r="G87" s="178" t="s">
        <v>77</v>
      </c>
    </row>
    <row r="88" spans="2:9" ht="15" customHeight="1">
      <c r="B88" s="183"/>
      <c r="C88" s="182"/>
      <c r="D88" s="184"/>
      <c r="E88" s="184"/>
      <c r="F88" s="184"/>
    </row>
    <row r="89" spans="2:9" ht="12" customHeight="1">
      <c r="B89" s="182"/>
      <c r="C89" s="105"/>
      <c r="D89" s="105"/>
      <c r="E89" s="105"/>
      <c r="F89" s="105"/>
      <c r="G89" s="178"/>
    </row>
    <row r="90" spans="2:9" ht="15" customHeight="1">
      <c r="B90" s="185"/>
      <c r="C90" s="105"/>
      <c r="D90" s="105"/>
      <c r="E90" s="105"/>
      <c r="F90" s="105"/>
      <c r="G90" s="105"/>
    </row>
    <row r="91" spans="2:9" ht="13.5" customHeight="1">
      <c r="B91" s="185"/>
      <c r="H91" s="116"/>
    </row>
    <row r="92" spans="2:9">
      <c r="B92" s="186"/>
    </row>
    <row r="93" spans="2:9" ht="11.25" customHeight="1"/>
  </sheetData>
  <mergeCells count="4">
    <mergeCell ref="B3:G3"/>
    <mergeCell ref="B59:G59"/>
    <mergeCell ref="B61:G62"/>
    <mergeCell ref="B64:G64"/>
  </mergeCells>
  <conditionalFormatting sqref="G7 F8:G33 G34 F35:G57 G72:G78 G80">
    <cfRule type="cellIs" dxfId="23" priority="3" stopIfTrue="1" operator="lessThan">
      <formula>0</formula>
    </cfRule>
    <cfRule type="cellIs" dxfId="22" priority="4" stopIfTrue="1" operator="greaterThanOrEqual">
      <formula>0</formula>
    </cfRule>
  </conditionalFormatting>
  <conditionalFormatting sqref="K79">
    <cfRule type="cellIs" dxfId="21" priority="1" stopIfTrue="1" operator="lessThan">
      <formula>0</formula>
    </cfRule>
    <cfRule type="cellIs" dxfId="20" priority="2" stopIfTrue="1" operator="greaterThanOrEqual">
      <formula>0</formula>
    </cfRule>
  </conditionalFormatting>
  <printOptions horizontalCentered="1" verticalCentered="1"/>
  <pageMargins left="0.7" right="0.7" top="0.75" bottom="0.75" header="0.3" footer="0.3"/>
  <pageSetup paperSize="9" scale="45" orientation="portrait" r:id="rId1"/>
  <headerFooter scaleWithDoc="0" alignWithMargins="0">
    <oddHeader>&amp;R&amp;"Verdana,Normal"&amp;8 5</oddHeader>
    <oddFooter>&amp;R&amp;"Verdana,Cursiva"&amp;8SG. Análisis, Coordinación y Estadística</oddFooter>
  </headerFooter>
  <ignoredErrors>
    <ignoredError sqref="B8:B57" numberStoredAsText="1"/>
  </ignoredError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5EDBA9-D852-482A-961F-8714DC5B02B3}">
  <sheetPr>
    <pageSetUpPr fitToPage="1"/>
  </sheetPr>
  <dimension ref="A1:K77"/>
  <sheetViews>
    <sheetView showGridLines="0" zoomScaleNormal="100" zoomScaleSheetLayoutView="80" zoomScalePageLayoutView="75" workbookViewId="0"/>
  </sheetViews>
  <sheetFormatPr baseColWidth="10" defaultColWidth="11.5703125" defaultRowHeight="10.5"/>
  <cols>
    <col min="1" max="1" width="1.85546875" style="126" customWidth="1"/>
    <col min="2" max="2" width="7.42578125" style="126" customWidth="1"/>
    <col min="3" max="3" width="71.5703125" style="126" customWidth="1"/>
    <col min="4" max="7" width="23.7109375" style="126" customWidth="1"/>
    <col min="8" max="8" width="15.7109375" style="126" customWidth="1"/>
    <col min="9" max="16384" width="11.5703125" style="126"/>
  </cols>
  <sheetData>
    <row r="1" spans="1:9" ht="10.5" customHeight="1">
      <c r="G1" s="3"/>
    </row>
    <row r="2" spans="1:9" ht="15.6" customHeight="1">
      <c r="B2" s="654" t="s">
        <v>135</v>
      </c>
      <c r="C2" s="654"/>
      <c r="D2" s="654"/>
      <c r="E2" s="654"/>
      <c r="F2" s="654"/>
      <c r="G2" s="654"/>
    </row>
    <row r="3" spans="1:9" ht="15.6" customHeight="1" thickBot="1">
      <c r="B3" s="4"/>
      <c r="C3" s="4"/>
      <c r="D3" s="4"/>
      <c r="E3" s="4"/>
      <c r="F3" s="4"/>
      <c r="G3" s="4"/>
    </row>
    <row r="4" spans="1:9" ht="16.5" customHeight="1" thickBot="1">
      <c r="A4" s="187"/>
      <c r="B4" s="655" t="s">
        <v>136</v>
      </c>
      <c r="C4" s="656"/>
      <c r="D4" s="656"/>
      <c r="E4" s="656"/>
      <c r="F4" s="656"/>
      <c r="G4" s="657"/>
    </row>
    <row r="5" spans="1:9" ht="20.100000000000001" customHeight="1">
      <c r="B5" s="188"/>
      <c r="C5" s="129" t="s">
        <v>137</v>
      </c>
      <c r="D5" s="189" t="s">
        <v>4</v>
      </c>
      <c r="E5" s="189" t="s">
        <v>5</v>
      </c>
      <c r="F5" s="8" t="s">
        <v>6</v>
      </c>
      <c r="G5" s="9" t="s">
        <v>6</v>
      </c>
    </row>
    <row r="6" spans="1:9" ht="20.100000000000001" customHeight="1">
      <c r="B6" s="190"/>
      <c r="C6" s="131" t="s">
        <v>7</v>
      </c>
      <c r="D6" s="12" t="s">
        <v>138</v>
      </c>
      <c r="E6" s="12" t="s">
        <v>80</v>
      </c>
      <c r="F6" s="13" t="s">
        <v>10</v>
      </c>
      <c r="G6" s="14" t="s">
        <v>10</v>
      </c>
    </row>
    <row r="7" spans="1:9" ht="20.100000000000001" customHeight="1" thickBot="1">
      <c r="B7" s="191"/>
      <c r="C7" s="134"/>
      <c r="D7" s="192">
        <v>2023</v>
      </c>
      <c r="E7" s="192">
        <v>2023</v>
      </c>
      <c r="F7" s="135" t="s">
        <v>11</v>
      </c>
      <c r="G7" s="136" t="s">
        <v>12</v>
      </c>
    </row>
    <row r="8" spans="1:9" ht="20.100000000000001" customHeight="1" thickBot="1">
      <c r="B8" s="193"/>
      <c r="C8" s="194" t="s">
        <v>139</v>
      </c>
      <c r="D8" s="195"/>
      <c r="E8" s="195"/>
      <c r="F8" s="196"/>
      <c r="G8" s="197"/>
    </row>
    <row r="9" spans="1:9" ht="20.100000000000001" customHeight="1">
      <c r="B9" s="198" t="s">
        <v>14</v>
      </c>
      <c r="C9" s="199" t="s">
        <v>140</v>
      </c>
      <c r="D9" s="200">
        <v>504.62</v>
      </c>
      <c r="E9" s="200">
        <v>504.57</v>
      </c>
      <c r="F9" s="201">
        <f t="shared" ref="F9:F41" si="0">E9-D9</f>
        <v>-5.0000000000011369E-2</v>
      </c>
      <c r="G9" s="202">
        <f t="shared" ref="G9:G41" si="1">((E9*100)/D9)-100</f>
        <v>-9.9084459593399288E-3</v>
      </c>
    </row>
    <row r="10" spans="1:9" ht="20.100000000000001" customHeight="1">
      <c r="B10" s="23" t="s">
        <v>14</v>
      </c>
      <c r="C10" s="24" t="s">
        <v>141</v>
      </c>
      <c r="D10" s="50">
        <v>505.3</v>
      </c>
      <c r="E10" s="50">
        <v>503.36</v>
      </c>
      <c r="F10" s="203">
        <f t="shared" si="0"/>
        <v>-1.9399999999999977</v>
      </c>
      <c r="G10" s="27">
        <f t="shared" si="1"/>
        <v>-0.38393033841282431</v>
      </c>
      <c r="H10" s="204"/>
    </row>
    <row r="11" spans="1:9" ht="20.100000000000001" customHeight="1">
      <c r="B11" s="23" t="s">
        <v>14</v>
      </c>
      <c r="C11" s="24" t="s">
        <v>142</v>
      </c>
      <c r="D11" s="50">
        <v>530.34</v>
      </c>
      <c r="E11" s="50">
        <v>519.6</v>
      </c>
      <c r="F11" s="203">
        <f t="shared" si="0"/>
        <v>-10.740000000000009</v>
      </c>
      <c r="G11" s="27">
        <f t="shared" si="1"/>
        <v>-2.0251159633442768</v>
      </c>
      <c r="H11" s="204"/>
    </row>
    <row r="12" spans="1:9" ht="20.100000000000001" customHeight="1" thickBot="1">
      <c r="B12" s="23" t="s">
        <v>14</v>
      </c>
      <c r="C12" s="24" t="s">
        <v>143</v>
      </c>
      <c r="D12" s="50">
        <v>264.41000000000003</v>
      </c>
      <c r="E12" s="50">
        <v>264.39999999999998</v>
      </c>
      <c r="F12" s="205">
        <f t="shared" si="0"/>
        <v>-1.0000000000047748E-2</v>
      </c>
      <c r="G12" s="206">
        <f t="shared" si="1"/>
        <v>-3.7820052191932518E-3</v>
      </c>
    </row>
    <row r="13" spans="1:9" ht="20.100000000000001" customHeight="1" thickBot="1">
      <c r="B13" s="207"/>
      <c r="C13" s="208" t="s">
        <v>144</v>
      </c>
      <c r="D13" s="209"/>
      <c r="E13" s="209"/>
      <c r="F13" s="210"/>
      <c r="G13" s="211"/>
    </row>
    <row r="14" spans="1:9" ht="20.100000000000001" customHeight="1">
      <c r="B14" s="23" t="s">
        <v>14</v>
      </c>
      <c r="C14" s="70" t="s">
        <v>145</v>
      </c>
      <c r="D14" s="50">
        <v>929.03</v>
      </c>
      <c r="E14" s="50">
        <v>943.43</v>
      </c>
      <c r="F14" s="69">
        <f t="shared" si="0"/>
        <v>14.399999999999977</v>
      </c>
      <c r="G14" s="39">
        <f t="shared" si="1"/>
        <v>1.5500037673702707</v>
      </c>
      <c r="H14" s="212"/>
    </row>
    <row r="15" spans="1:9" ht="20.100000000000001" customHeight="1">
      <c r="B15" s="23" t="s">
        <v>14</v>
      </c>
      <c r="C15" s="70" t="s">
        <v>146</v>
      </c>
      <c r="D15" s="25">
        <v>875.14</v>
      </c>
      <c r="E15" s="25">
        <v>888.26</v>
      </c>
      <c r="F15" s="26">
        <f t="shared" si="0"/>
        <v>13.120000000000005</v>
      </c>
      <c r="G15" s="206">
        <f t="shared" si="1"/>
        <v>1.4991887012363776</v>
      </c>
      <c r="H15" s="213"/>
    </row>
    <row r="16" spans="1:9" ht="20.100000000000001" customHeight="1">
      <c r="B16" s="23" t="s">
        <v>14</v>
      </c>
      <c r="C16" s="70" t="s">
        <v>147</v>
      </c>
      <c r="D16" s="50">
        <v>897.73</v>
      </c>
      <c r="E16" s="50">
        <v>912.13</v>
      </c>
      <c r="F16" s="203">
        <f t="shared" si="0"/>
        <v>14.399999999999977</v>
      </c>
      <c r="G16" s="39">
        <f t="shared" si="1"/>
        <v>1.6040457598609805</v>
      </c>
      <c r="H16" s="212"/>
      <c r="I16" s="214"/>
    </row>
    <row r="17" spans="2:10" ht="20.100000000000001" customHeight="1" thickBot="1">
      <c r="B17" s="23" t="s">
        <v>14</v>
      </c>
      <c r="C17" s="70" t="s">
        <v>148</v>
      </c>
      <c r="D17" s="50">
        <v>852.54</v>
      </c>
      <c r="E17" s="50">
        <v>864.39</v>
      </c>
      <c r="F17" s="205">
        <f t="shared" si="0"/>
        <v>11.850000000000023</v>
      </c>
      <c r="G17" s="39">
        <f t="shared" si="1"/>
        <v>1.3899641072559632</v>
      </c>
      <c r="H17" s="215"/>
      <c r="I17" s="213"/>
      <c r="J17" s="212"/>
    </row>
    <row r="18" spans="2:10" ht="20.100000000000001" customHeight="1" thickBot="1">
      <c r="B18" s="207"/>
      <c r="C18" s="216" t="s">
        <v>149</v>
      </c>
      <c r="D18" s="209"/>
      <c r="E18" s="209"/>
      <c r="F18" s="217"/>
      <c r="G18" s="211"/>
    </row>
    <row r="19" spans="2:10" ht="20.100000000000001" customHeight="1">
      <c r="B19" s="31" t="s">
        <v>14</v>
      </c>
      <c r="C19" s="70" t="s">
        <v>150</v>
      </c>
      <c r="D19" s="25">
        <v>217.58</v>
      </c>
      <c r="E19" s="25">
        <v>213.73</v>
      </c>
      <c r="F19" s="152">
        <f t="shared" si="0"/>
        <v>-3.8500000000000227</v>
      </c>
      <c r="G19" s="206">
        <f t="shared" si="1"/>
        <v>-1.7694641051567288</v>
      </c>
    </row>
    <row r="20" spans="2:10" ht="20.100000000000001" customHeight="1">
      <c r="B20" s="23" t="s">
        <v>14</v>
      </c>
      <c r="C20" s="70" t="s">
        <v>151</v>
      </c>
      <c r="D20" s="25">
        <v>210.52</v>
      </c>
      <c r="E20" s="25">
        <v>205.24</v>
      </c>
      <c r="F20" s="26">
        <f t="shared" si="0"/>
        <v>-5.2800000000000011</v>
      </c>
      <c r="G20" s="27">
        <f t="shared" si="1"/>
        <v>-2.5080752422572772</v>
      </c>
      <c r="H20" s="84"/>
    </row>
    <row r="21" spans="2:10" ht="20.100000000000001" customHeight="1">
      <c r="B21" s="23" t="s">
        <v>14</v>
      </c>
      <c r="C21" s="70" t="s">
        <v>152</v>
      </c>
      <c r="D21" s="25">
        <v>218.5</v>
      </c>
      <c r="E21" s="25">
        <v>213.55</v>
      </c>
      <c r="F21" s="26">
        <f t="shared" si="0"/>
        <v>-4.9499999999999886</v>
      </c>
      <c r="G21" s="27">
        <f t="shared" si="1"/>
        <v>-2.2654462242562943</v>
      </c>
    </row>
    <row r="22" spans="2:10" ht="20.100000000000001" customHeight="1">
      <c r="B22" s="23" t="s">
        <v>14</v>
      </c>
      <c r="C22" s="70" t="s">
        <v>153</v>
      </c>
      <c r="D22" s="25">
        <v>214.27</v>
      </c>
      <c r="E22" s="25">
        <v>210.11</v>
      </c>
      <c r="F22" s="218">
        <f t="shared" si="0"/>
        <v>-4.1599999999999966</v>
      </c>
      <c r="G22" s="27">
        <f t="shared" si="1"/>
        <v>-1.9414757082186043</v>
      </c>
      <c r="H22" s="219"/>
      <c r="I22" s="212"/>
    </row>
    <row r="23" spans="2:10" ht="20.100000000000001" customHeight="1" thickBot="1">
      <c r="B23" s="23" t="s">
        <v>14</v>
      </c>
      <c r="C23" s="220" t="s">
        <v>154</v>
      </c>
      <c r="D23" s="25">
        <v>64.260000000000005</v>
      </c>
      <c r="E23" s="25">
        <v>66.290000000000006</v>
      </c>
      <c r="F23" s="221">
        <f t="shared" si="0"/>
        <v>2.0300000000000011</v>
      </c>
      <c r="G23" s="27">
        <f t="shared" si="1"/>
        <v>3.1590413943355173</v>
      </c>
      <c r="H23" s="219"/>
      <c r="I23" s="213"/>
    </row>
    <row r="24" spans="2:10" ht="20.100000000000001" customHeight="1" thickBot="1">
      <c r="B24" s="207"/>
      <c r="C24" s="216" t="s">
        <v>155</v>
      </c>
      <c r="D24" s="209"/>
      <c r="E24" s="209"/>
      <c r="F24" s="217"/>
      <c r="G24" s="222"/>
    </row>
    <row r="25" spans="2:10" ht="20.100000000000001" customHeight="1">
      <c r="B25" s="223" t="s">
        <v>156</v>
      </c>
      <c r="C25" s="224" t="s">
        <v>157</v>
      </c>
      <c r="D25" s="26">
        <v>237.02</v>
      </c>
      <c r="E25" s="26">
        <v>237.16</v>
      </c>
      <c r="F25" s="203">
        <f t="shared" si="0"/>
        <v>0.13999999999998636</v>
      </c>
      <c r="G25" s="32">
        <f t="shared" si="1"/>
        <v>5.9066745422327926E-2</v>
      </c>
    </row>
    <row r="26" spans="2:10" ht="20.100000000000001" customHeight="1">
      <c r="B26" s="223" t="s">
        <v>156</v>
      </c>
      <c r="C26" s="224" t="s">
        <v>158</v>
      </c>
      <c r="D26" s="26">
        <v>182.5</v>
      </c>
      <c r="E26" s="26">
        <v>182.5</v>
      </c>
      <c r="F26" s="203">
        <f t="shared" si="0"/>
        <v>0</v>
      </c>
      <c r="G26" s="32">
        <f t="shared" si="1"/>
        <v>0</v>
      </c>
    </row>
    <row r="27" spans="2:10" ht="20.100000000000001" customHeight="1" thickBot="1">
      <c r="B27" s="223" t="s">
        <v>156</v>
      </c>
      <c r="C27" s="224" t="s">
        <v>159</v>
      </c>
      <c r="D27" s="26">
        <v>241.18</v>
      </c>
      <c r="E27" s="26">
        <v>241.33</v>
      </c>
      <c r="F27" s="203">
        <f t="shared" si="0"/>
        <v>0.15000000000000568</v>
      </c>
      <c r="G27" s="32">
        <f t="shared" si="1"/>
        <v>6.219421179201845E-2</v>
      </c>
    </row>
    <row r="28" spans="2:10" ht="20.100000000000001" customHeight="1" thickBot="1">
      <c r="B28" s="207"/>
      <c r="C28" s="225" t="s">
        <v>160</v>
      </c>
      <c r="D28" s="209"/>
      <c r="E28" s="209"/>
      <c r="F28" s="217"/>
      <c r="G28" s="222"/>
    </row>
    <row r="29" spans="2:10" ht="20.100000000000001" customHeight="1">
      <c r="B29" s="223" t="s">
        <v>24</v>
      </c>
      <c r="C29" s="224" t="s">
        <v>161</v>
      </c>
      <c r="D29" s="26">
        <v>196.81</v>
      </c>
      <c r="E29" s="26">
        <v>199.38</v>
      </c>
      <c r="F29" s="201">
        <f t="shared" si="0"/>
        <v>2.5699999999999932</v>
      </c>
      <c r="G29" s="32">
        <f t="shared" si="1"/>
        <v>1.3058279558965467</v>
      </c>
    </row>
    <row r="30" spans="2:10" ht="20.100000000000001" customHeight="1">
      <c r="B30" s="223" t="s">
        <v>24</v>
      </c>
      <c r="C30" s="93" t="s">
        <v>162</v>
      </c>
      <c r="D30" s="226">
        <v>1.67</v>
      </c>
      <c r="E30" s="226">
        <v>1.68</v>
      </c>
      <c r="F30" s="203">
        <f t="shared" si="0"/>
        <v>1.0000000000000009E-2</v>
      </c>
      <c r="G30" s="32">
        <f t="shared" si="1"/>
        <v>0.59880239520958867</v>
      </c>
    </row>
    <row r="31" spans="2:10" ht="20.100000000000001" customHeight="1">
      <c r="B31" s="223" t="s">
        <v>24</v>
      </c>
      <c r="C31" s="227" t="s">
        <v>163</v>
      </c>
      <c r="D31" s="142">
        <v>1.3</v>
      </c>
      <c r="E31" s="142">
        <v>1.34</v>
      </c>
      <c r="F31" s="203">
        <f t="shared" si="0"/>
        <v>4.0000000000000036E-2</v>
      </c>
      <c r="G31" s="32">
        <f t="shared" si="1"/>
        <v>3.0769230769230802</v>
      </c>
    </row>
    <row r="32" spans="2:10" ht="20.100000000000001" customHeight="1">
      <c r="B32" s="223" t="s">
        <v>24</v>
      </c>
      <c r="C32" s="224" t="s">
        <v>164</v>
      </c>
      <c r="D32" s="26">
        <v>221.91</v>
      </c>
      <c r="E32" s="26">
        <v>223.6</v>
      </c>
      <c r="F32" s="26">
        <f t="shared" si="0"/>
        <v>1.6899999999999977</v>
      </c>
      <c r="G32" s="32">
        <f t="shared" si="1"/>
        <v>0.76157000585823198</v>
      </c>
    </row>
    <row r="33" spans="2:11" ht="20.100000000000001" customHeight="1">
      <c r="B33" s="223" t="s">
        <v>24</v>
      </c>
      <c r="C33" s="93" t="s">
        <v>165</v>
      </c>
      <c r="D33" s="226">
        <v>1.78</v>
      </c>
      <c r="E33" s="226">
        <v>1.77</v>
      </c>
      <c r="F33" s="203">
        <f t="shared" si="0"/>
        <v>-1.0000000000000009E-2</v>
      </c>
      <c r="G33" s="32">
        <f t="shared" si="1"/>
        <v>-0.56179775280898525</v>
      </c>
    </row>
    <row r="34" spans="2:11" ht="20.100000000000001" customHeight="1">
      <c r="B34" s="223" t="s">
        <v>24</v>
      </c>
      <c r="C34" s="227" t="s">
        <v>166</v>
      </c>
      <c r="D34" s="142">
        <v>1.58</v>
      </c>
      <c r="E34" s="142">
        <v>1.61</v>
      </c>
      <c r="F34" s="203">
        <f t="shared" si="0"/>
        <v>3.0000000000000027E-2</v>
      </c>
      <c r="G34" s="32">
        <f t="shared" si="1"/>
        <v>1.8987341772151893</v>
      </c>
    </row>
    <row r="35" spans="2:11" ht="20.100000000000001" customHeight="1">
      <c r="B35" s="223" t="s">
        <v>24</v>
      </c>
      <c r="C35" s="224" t="s">
        <v>167</v>
      </c>
      <c r="D35" s="226">
        <v>240.61</v>
      </c>
      <c r="E35" s="226">
        <v>240.61</v>
      </c>
      <c r="F35" s="26">
        <f t="shared" si="0"/>
        <v>0</v>
      </c>
      <c r="G35" s="32">
        <f t="shared" si="1"/>
        <v>0</v>
      </c>
    </row>
    <row r="36" spans="2:11" ht="20.100000000000001" customHeight="1" thickBot="1">
      <c r="B36" s="223" t="s">
        <v>24</v>
      </c>
      <c r="C36" s="93" t="s">
        <v>168</v>
      </c>
      <c r="D36" s="226">
        <v>1.82</v>
      </c>
      <c r="E36" s="226">
        <v>1.82</v>
      </c>
      <c r="F36" s="203">
        <f t="shared" si="0"/>
        <v>0</v>
      </c>
      <c r="G36" s="32">
        <f t="shared" si="1"/>
        <v>0</v>
      </c>
    </row>
    <row r="37" spans="2:11" ht="20.100000000000001" customHeight="1" thickBot="1">
      <c r="B37" s="207"/>
      <c r="C37" s="216" t="s">
        <v>169</v>
      </c>
      <c r="D37" s="209"/>
      <c r="E37" s="209"/>
      <c r="F37" s="217"/>
      <c r="G37" s="222"/>
      <c r="K37" s="214"/>
    </row>
    <row r="38" spans="2:11" ht="20.100000000000001" customHeight="1" thickBot="1">
      <c r="B38" s="155" t="s">
        <v>30</v>
      </c>
      <c r="C38" s="227" t="s">
        <v>170</v>
      </c>
      <c r="D38" s="26">
        <v>265.52</v>
      </c>
      <c r="E38" s="26">
        <v>265.70999999999998</v>
      </c>
      <c r="F38" s="228">
        <f t="shared" si="0"/>
        <v>0.18999999999999773</v>
      </c>
      <c r="G38" s="32">
        <f t="shared" si="1"/>
        <v>7.1557698101827327E-2</v>
      </c>
    </row>
    <row r="39" spans="2:11" ht="20.100000000000001" customHeight="1" thickBot="1">
      <c r="B39" s="229"/>
      <c r="C39" s="216" t="s">
        <v>171</v>
      </c>
      <c r="D39" s="209"/>
      <c r="E39" s="209"/>
      <c r="F39" s="217"/>
      <c r="G39" s="222"/>
      <c r="K39" s="230"/>
    </row>
    <row r="40" spans="2:11" ht="20.100000000000001" customHeight="1">
      <c r="B40" s="231" t="s">
        <v>51</v>
      </c>
      <c r="C40" s="232" t="s">
        <v>172</v>
      </c>
      <c r="D40" s="233">
        <v>65.87</v>
      </c>
      <c r="E40" s="233">
        <v>63.287999999999997</v>
      </c>
      <c r="F40" s="228">
        <f t="shared" si="0"/>
        <v>-2.5820000000000078</v>
      </c>
      <c r="G40" s="234">
        <f t="shared" si="1"/>
        <v>-3.9198421132533952</v>
      </c>
    </row>
    <row r="41" spans="2:11" ht="20.100000000000001" customHeight="1">
      <c r="B41" s="235" t="s">
        <v>51</v>
      </c>
      <c r="C41" s="236" t="s">
        <v>173</v>
      </c>
      <c r="D41" s="237">
        <v>513.70000000000005</v>
      </c>
      <c r="E41" s="237">
        <v>556.77800000000002</v>
      </c>
      <c r="F41" s="238">
        <f t="shared" si="0"/>
        <v>43.077999999999975</v>
      </c>
      <c r="G41" s="239">
        <f t="shared" si="1"/>
        <v>8.3858283044578457</v>
      </c>
    </row>
    <row r="42" spans="2:11" ht="20.100000000000001" customHeight="1" thickBot="1">
      <c r="B42" s="157" t="s">
        <v>47</v>
      </c>
      <c r="C42" s="240" t="s">
        <v>174</v>
      </c>
      <c r="D42" s="663" t="s">
        <v>175</v>
      </c>
      <c r="E42" s="664"/>
      <c r="F42" s="664"/>
      <c r="G42" s="665"/>
      <c r="H42" s="241"/>
    </row>
    <row r="43" spans="2:11" ht="20.100000000000001" customHeight="1" thickBot="1">
      <c r="B43" s="242"/>
      <c r="C43" s="216" t="s">
        <v>176</v>
      </c>
      <c r="D43" s="209"/>
      <c r="E43" s="209"/>
      <c r="F43" s="217"/>
      <c r="G43" s="222"/>
    </row>
    <row r="44" spans="2:11" ht="20.100000000000001" customHeight="1">
      <c r="B44" s="231" t="s">
        <v>55</v>
      </c>
      <c r="C44" s="243" t="s">
        <v>177</v>
      </c>
      <c r="D44" s="666" t="s">
        <v>178</v>
      </c>
      <c r="E44" s="667"/>
      <c r="F44" s="667"/>
      <c r="G44" s="668"/>
    </row>
    <row r="45" spans="2:11" ht="20.100000000000001" customHeight="1">
      <c r="B45" s="235" t="s">
        <v>55</v>
      </c>
      <c r="C45" s="244" t="s">
        <v>179</v>
      </c>
      <c r="D45" s="669" t="s">
        <v>180</v>
      </c>
      <c r="E45" s="670"/>
      <c r="F45" s="670"/>
      <c r="G45" s="671"/>
    </row>
    <row r="46" spans="2:11" ht="20.100000000000001" customHeight="1">
      <c r="B46" s="235" t="s">
        <v>55</v>
      </c>
      <c r="C46" s="244" t="s">
        <v>181</v>
      </c>
      <c r="D46" s="669" t="s">
        <v>182</v>
      </c>
      <c r="E46" s="670"/>
      <c r="F46" s="670"/>
      <c r="G46" s="671"/>
    </row>
    <row r="47" spans="2:11" ht="20.100000000000001" customHeight="1" thickBot="1">
      <c r="B47" s="157" t="s">
        <v>55</v>
      </c>
      <c r="C47" s="240" t="s">
        <v>183</v>
      </c>
      <c r="D47" s="663" t="s">
        <v>184</v>
      </c>
      <c r="E47" s="664"/>
      <c r="F47" s="664"/>
      <c r="G47" s="665"/>
    </row>
    <row r="48" spans="2:11" ht="14.25">
      <c r="B48" s="120" t="s">
        <v>132</v>
      </c>
      <c r="C48" s="124"/>
      <c r="D48" s="124"/>
      <c r="E48" s="124"/>
      <c r="F48" s="124"/>
      <c r="G48" s="187"/>
    </row>
    <row r="49" spans="2:8" ht="14.25">
      <c r="B49" s="125" t="s">
        <v>185</v>
      </c>
      <c r="C49" s="124"/>
      <c r="D49" s="124"/>
      <c r="E49" s="124"/>
      <c r="F49" s="124"/>
      <c r="G49" s="187"/>
    </row>
    <row r="50" spans="2:8" ht="12" customHeight="1">
      <c r="B50" s="125" t="s">
        <v>186</v>
      </c>
      <c r="C50" s="124"/>
      <c r="D50" s="124"/>
      <c r="E50" s="124"/>
      <c r="F50" s="124"/>
      <c r="G50" s="187"/>
    </row>
    <row r="51" spans="2:8" ht="19.899999999999999" customHeight="1">
      <c r="B51" s="125"/>
      <c r="C51" s="124"/>
      <c r="D51" s="124"/>
      <c r="E51" s="124"/>
      <c r="F51" s="124"/>
      <c r="G51" s="187"/>
    </row>
    <row r="52" spans="2:8" ht="47.25" customHeight="1">
      <c r="B52" s="658" t="s">
        <v>76</v>
      </c>
      <c r="C52" s="658"/>
      <c r="D52" s="658"/>
      <c r="E52" s="658"/>
      <c r="F52" s="658"/>
      <c r="G52" s="658"/>
    </row>
    <row r="53" spans="2:8" ht="15" customHeight="1"/>
    <row r="54" spans="2:8" ht="15" customHeight="1"/>
    <row r="55" spans="2:8" ht="15" customHeight="1"/>
    <row r="56" spans="2:8" ht="15" customHeight="1"/>
    <row r="57" spans="2:8" ht="71.25" customHeight="1">
      <c r="H57" s="245"/>
    </row>
    <row r="58" spans="2:8" ht="39" customHeight="1">
      <c r="H58" s="245"/>
    </row>
    <row r="59" spans="2:8" ht="18.75" customHeight="1">
      <c r="H59" s="245"/>
    </row>
    <row r="60" spans="2:8" ht="18.75" customHeight="1">
      <c r="H60" s="245"/>
    </row>
    <row r="61" spans="2:8" ht="13.5" customHeight="1">
      <c r="H61" s="245"/>
    </row>
    <row r="62" spans="2:8" ht="15" customHeight="1">
      <c r="B62" s="246"/>
      <c r="C62" s="246"/>
      <c r="F62" s="246"/>
      <c r="G62" s="246"/>
    </row>
    <row r="63" spans="2:8" ht="11.25" customHeight="1">
      <c r="B63" s="246"/>
      <c r="C63" s="246"/>
      <c r="D63" s="246"/>
      <c r="E63" s="246"/>
      <c r="F63" s="246"/>
    </row>
    <row r="64" spans="2:8" ht="13.5" customHeight="1">
      <c r="B64" s="246"/>
      <c r="C64" s="246"/>
      <c r="D64" s="247"/>
      <c r="E64" s="247"/>
      <c r="F64" s="248"/>
      <c r="G64" s="248"/>
    </row>
    <row r="65" spans="2:7" ht="15" customHeight="1">
      <c r="B65" s="249"/>
      <c r="C65" s="250"/>
      <c r="D65" s="251"/>
      <c r="E65" s="251"/>
      <c r="F65" s="252"/>
      <c r="G65" s="251"/>
    </row>
    <row r="66" spans="2:7" ht="15" customHeight="1">
      <c r="B66" s="249"/>
      <c r="C66" s="250"/>
      <c r="D66" s="251"/>
      <c r="E66" s="251"/>
      <c r="F66" s="252"/>
      <c r="G66" s="251"/>
    </row>
    <row r="67" spans="2:7" ht="15" customHeight="1">
      <c r="B67" s="249"/>
      <c r="C67" s="250"/>
      <c r="D67" s="251"/>
      <c r="E67" s="251"/>
      <c r="F67" s="252"/>
      <c r="G67" s="251"/>
    </row>
    <row r="68" spans="2:7" ht="15" customHeight="1">
      <c r="B68" s="249"/>
      <c r="C68" s="250"/>
      <c r="D68" s="251"/>
      <c r="E68" s="251"/>
      <c r="F68" s="252"/>
    </row>
    <row r="70" spans="2:7">
      <c r="G70" s="178" t="s">
        <v>77</v>
      </c>
    </row>
    <row r="77" spans="2:7">
      <c r="G77" s="178"/>
    </row>
  </sheetData>
  <mergeCells count="8">
    <mergeCell ref="D47:G47"/>
    <mergeCell ref="B52:G52"/>
    <mergeCell ref="B2:G2"/>
    <mergeCell ref="B4:G4"/>
    <mergeCell ref="D42:G42"/>
    <mergeCell ref="D44:G44"/>
    <mergeCell ref="D45:G45"/>
    <mergeCell ref="D46:G46"/>
  </mergeCells>
  <conditionalFormatting sqref="F9:F12">
    <cfRule type="cellIs" dxfId="19" priority="15" stopIfTrue="1" operator="lessThan">
      <formula>0</formula>
    </cfRule>
    <cfRule type="cellIs" dxfId="18" priority="16" stopIfTrue="1" operator="greaterThanOrEqual">
      <formula>0</formula>
    </cfRule>
  </conditionalFormatting>
  <conditionalFormatting sqref="F14:F17">
    <cfRule type="cellIs" dxfId="17" priority="1" stopIfTrue="1" operator="lessThan">
      <formula>0</formula>
    </cfRule>
    <cfRule type="cellIs" dxfId="16" priority="2" stopIfTrue="1" operator="greaterThanOrEqual">
      <formula>0</formula>
    </cfRule>
  </conditionalFormatting>
  <conditionalFormatting sqref="F19:F23">
    <cfRule type="cellIs" dxfId="15" priority="11" stopIfTrue="1" operator="lessThan">
      <formula>0</formula>
    </cfRule>
    <cfRule type="cellIs" dxfId="14" priority="12" stopIfTrue="1" operator="greaterThanOrEqual">
      <formula>0</formula>
    </cfRule>
  </conditionalFormatting>
  <conditionalFormatting sqref="F25:F27">
    <cfRule type="cellIs" dxfId="13" priority="13" stopIfTrue="1" operator="lessThan">
      <formula>0</formula>
    </cfRule>
    <cfRule type="cellIs" dxfId="12" priority="14" stopIfTrue="1" operator="greaterThanOrEqual">
      <formula>0</formula>
    </cfRule>
  </conditionalFormatting>
  <conditionalFormatting sqref="F29:F36">
    <cfRule type="cellIs" dxfId="11" priority="9" stopIfTrue="1" operator="lessThan">
      <formula>0</formula>
    </cfRule>
    <cfRule type="cellIs" dxfId="10" priority="10" stopIfTrue="1" operator="greaterThanOrEqual">
      <formula>0</formula>
    </cfRule>
  </conditionalFormatting>
  <conditionalFormatting sqref="F38">
    <cfRule type="cellIs" dxfId="9" priority="3" stopIfTrue="1" operator="lessThan">
      <formula>0</formula>
    </cfRule>
    <cfRule type="cellIs" dxfId="8" priority="4" stopIfTrue="1" operator="greaterThanOrEqual">
      <formula>0</formula>
    </cfRule>
  </conditionalFormatting>
  <conditionalFormatting sqref="F40">
    <cfRule type="cellIs" dxfId="7" priority="7" stopIfTrue="1" operator="lessThan">
      <formula>0</formula>
    </cfRule>
    <cfRule type="cellIs" dxfId="6" priority="8" stopIfTrue="1" operator="greaterThanOrEqual">
      <formula>0</formula>
    </cfRule>
  </conditionalFormatting>
  <conditionalFormatting sqref="F41:G41">
    <cfRule type="cellIs" dxfId="5" priority="17" stopIfTrue="1" operator="lessThan">
      <formula>0</formula>
    </cfRule>
    <cfRule type="cellIs" dxfId="4" priority="18" stopIfTrue="1" operator="greaterThanOrEqual">
      <formula>0</formula>
    </cfRule>
  </conditionalFormatting>
  <conditionalFormatting sqref="G9:G40">
    <cfRule type="cellIs" dxfId="3" priority="5" stopIfTrue="1" operator="lessThan">
      <formula>0</formula>
    </cfRule>
    <cfRule type="cellIs" dxfId="2" priority="6" stopIfTrue="1" operator="greaterThanOrEqual">
      <formula>0</formula>
    </cfRule>
  </conditionalFormatting>
  <conditionalFormatting sqref="G43 G65:G67">
    <cfRule type="cellIs" dxfId="1" priority="19" stopIfTrue="1" operator="lessThan">
      <formula>0</formula>
    </cfRule>
    <cfRule type="cellIs" dxfId="0" priority="20" stopIfTrue="1" operator="greaterThanOrEqual">
      <formula>0</formula>
    </cfRule>
  </conditionalFormatting>
  <printOptions horizontalCentered="1" verticalCentered="1"/>
  <pageMargins left="0.7" right="0.7" top="0.75" bottom="0.75" header="0.3" footer="0.3"/>
  <pageSetup paperSize="9" scale="49" fitToHeight="0" orientation="portrait" r:id="rId1"/>
  <headerFooter scaleWithDoc="0" alignWithMargins="0">
    <oddHeader>&amp;R&amp;"Verdana,Normal"&amp;8 7</oddHeader>
    <oddFooter>&amp;R&amp;"Verdana,Cursiva"&amp;8SG. Análisis, Coordinación y Estadística</oddFooter>
  </headerFooter>
  <ignoredErrors>
    <ignoredError sqref="B9:B47" numberStoredAsText="1"/>
  </ignoredError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32E3AA6-F3C7-4CA7-91E7-82993BAA8BAF}">
  <sheetPr>
    <pageSetUpPr fitToPage="1"/>
  </sheetPr>
  <dimension ref="B1:G70"/>
  <sheetViews>
    <sheetView showGridLines="0" zoomScaleNormal="100" zoomScaleSheetLayoutView="90" workbookViewId="0"/>
  </sheetViews>
  <sheetFormatPr baseColWidth="10" defaultColWidth="8.85546875" defaultRowHeight="11.25"/>
  <cols>
    <col min="1" max="1" width="2.7109375" style="253" customWidth="1"/>
    <col min="2" max="2" width="26.140625" style="253" customWidth="1"/>
    <col min="3" max="3" width="27.140625" style="253" customWidth="1"/>
    <col min="4" max="4" width="16.5703125" style="253" customWidth="1"/>
    <col min="5" max="5" width="15" style="253" customWidth="1"/>
    <col min="6" max="6" width="13.5703125" style="253" customWidth="1"/>
    <col min="7" max="7" width="6.140625" style="253" customWidth="1"/>
    <col min="8" max="16384" width="8.85546875" style="253"/>
  </cols>
  <sheetData>
    <row r="1" spans="2:7" ht="12" customHeight="1">
      <c r="G1" s="254"/>
    </row>
    <row r="2" spans="2:7" ht="36.75" customHeight="1">
      <c r="B2" s="673" t="s">
        <v>187</v>
      </c>
      <c r="C2" s="673"/>
      <c r="D2" s="673"/>
      <c r="E2" s="673"/>
      <c r="F2" s="673"/>
    </row>
    <row r="3" spans="2:7" ht="8.25" customHeight="1">
      <c r="B3" s="255"/>
      <c r="C3" s="255"/>
      <c r="D3" s="255"/>
      <c r="E3" s="255"/>
      <c r="F3" s="255"/>
    </row>
    <row r="4" spans="2:7" ht="30.75" customHeight="1">
      <c r="B4" s="654" t="s">
        <v>188</v>
      </c>
      <c r="C4" s="654"/>
      <c r="D4" s="654"/>
      <c r="E4" s="654"/>
      <c r="F4" s="654"/>
    </row>
    <row r="5" spans="2:7" ht="8.25" customHeight="1" thickBot="1">
      <c r="B5" s="4"/>
      <c r="C5" s="4"/>
      <c r="D5" s="4"/>
      <c r="E5" s="4"/>
      <c r="F5" s="4"/>
    </row>
    <row r="6" spans="2:7" ht="19.899999999999999" customHeight="1" thickBot="1">
      <c r="B6" s="655" t="s">
        <v>189</v>
      </c>
      <c r="C6" s="656"/>
      <c r="D6" s="656"/>
      <c r="E6" s="656"/>
      <c r="F6" s="657"/>
    </row>
    <row r="7" spans="2:7" ht="12" customHeight="1">
      <c r="B7" s="674" t="s">
        <v>190</v>
      </c>
      <c r="C7" s="674"/>
      <c r="D7" s="674"/>
      <c r="E7" s="674"/>
      <c r="F7" s="674"/>
      <c r="G7" s="256"/>
    </row>
    <row r="8" spans="2:7" ht="19.899999999999999" customHeight="1">
      <c r="B8" s="675" t="s">
        <v>191</v>
      </c>
      <c r="C8" s="675"/>
      <c r="D8" s="675"/>
      <c r="E8" s="675"/>
      <c r="F8" s="675"/>
      <c r="G8" s="256"/>
    </row>
    <row r="9" spans="2:7" ht="11.25" customHeight="1">
      <c r="B9" s="672" t="s">
        <v>192</v>
      </c>
      <c r="C9" s="672"/>
      <c r="D9" s="672"/>
      <c r="E9" s="672"/>
      <c r="F9" s="672"/>
    </row>
    <row r="10" spans="2:7" ht="11.25" customHeight="1">
      <c r="B10" s="672"/>
      <c r="C10" s="672"/>
      <c r="D10" s="672"/>
      <c r="E10" s="672"/>
      <c r="F10" s="672"/>
    </row>
    <row r="11" spans="2:7" ht="11.25" customHeight="1">
      <c r="B11" s="672" t="s">
        <v>193</v>
      </c>
      <c r="C11" s="672"/>
      <c r="D11" s="672"/>
      <c r="E11" s="672"/>
      <c r="F11" s="672"/>
    </row>
    <row r="12" spans="2:7" ht="11.25" customHeight="1" thickBot="1">
      <c r="B12" s="672"/>
      <c r="C12" s="672"/>
      <c r="D12" s="672"/>
      <c r="E12" s="672"/>
      <c r="F12" s="672"/>
    </row>
    <row r="13" spans="2:7" ht="39" customHeight="1" thickBot="1">
      <c r="B13" s="257" t="s">
        <v>194</v>
      </c>
      <c r="C13" s="258" t="s">
        <v>195</v>
      </c>
      <c r="D13" s="258" t="s">
        <v>196</v>
      </c>
      <c r="E13" s="258" t="s">
        <v>197</v>
      </c>
      <c r="F13" s="258" t="s">
        <v>198</v>
      </c>
    </row>
    <row r="14" spans="2:7" ht="11.25" customHeight="1">
      <c r="B14" s="259" t="s">
        <v>199</v>
      </c>
      <c r="C14" s="260" t="s">
        <v>200</v>
      </c>
      <c r="D14" s="261">
        <v>255.2</v>
      </c>
      <c r="E14" s="261">
        <v>249.4</v>
      </c>
      <c r="F14" s="262">
        <v>-5.8</v>
      </c>
    </row>
    <row r="15" spans="2:7" ht="15" customHeight="1">
      <c r="B15" s="263"/>
      <c r="C15" s="260" t="s">
        <v>201</v>
      </c>
      <c r="D15" s="261">
        <v>260</v>
      </c>
      <c r="E15" s="261">
        <v>258</v>
      </c>
      <c r="F15" s="262">
        <v>-2</v>
      </c>
    </row>
    <row r="16" spans="2:7" ht="15" customHeight="1">
      <c r="B16" s="263"/>
      <c r="C16" s="260" t="s">
        <v>202</v>
      </c>
      <c r="D16" s="261">
        <v>254</v>
      </c>
      <c r="E16" s="261">
        <v>253</v>
      </c>
      <c r="F16" s="262">
        <v>-1</v>
      </c>
    </row>
    <row r="17" spans="2:6" ht="15" customHeight="1">
      <c r="B17" s="263"/>
      <c r="C17" s="260" t="s">
        <v>203</v>
      </c>
      <c r="D17" s="261">
        <v>250.16</v>
      </c>
      <c r="E17" s="261">
        <v>249.96</v>
      </c>
      <c r="F17" s="262">
        <v>-0.2</v>
      </c>
    </row>
    <row r="18" spans="2:6" ht="15" customHeight="1">
      <c r="B18" s="263"/>
      <c r="C18" s="260" t="s">
        <v>204</v>
      </c>
      <c r="D18" s="261">
        <v>232</v>
      </c>
      <c r="E18" s="261">
        <v>232</v>
      </c>
      <c r="F18" s="262">
        <v>0</v>
      </c>
    </row>
    <row r="19" spans="2:6" ht="15" customHeight="1">
      <c r="B19" s="263"/>
      <c r="C19" s="260" t="s">
        <v>205</v>
      </c>
      <c r="D19" s="261">
        <v>331</v>
      </c>
      <c r="E19" s="261">
        <v>330</v>
      </c>
      <c r="F19" s="262">
        <v>-1</v>
      </c>
    </row>
    <row r="20" spans="2:6" ht="15" customHeight="1">
      <c r="B20" s="263"/>
      <c r="C20" s="260" t="s">
        <v>206</v>
      </c>
      <c r="D20" s="261">
        <v>260</v>
      </c>
      <c r="E20" s="261">
        <v>255</v>
      </c>
      <c r="F20" s="262">
        <v>-5</v>
      </c>
    </row>
    <row r="21" spans="2:6" ht="15" customHeight="1">
      <c r="B21" s="263"/>
      <c r="C21" s="260" t="s">
        <v>207</v>
      </c>
      <c r="D21" s="261">
        <v>244</v>
      </c>
      <c r="E21" s="261">
        <v>248</v>
      </c>
      <c r="F21" s="262">
        <v>4</v>
      </c>
    </row>
    <row r="22" spans="2:6" ht="15" customHeight="1">
      <c r="B22" s="263"/>
      <c r="C22" s="260" t="s">
        <v>208</v>
      </c>
      <c r="D22" s="261">
        <v>236</v>
      </c>
      <c r="E22" s="261">
        <v>236</v>
      </c>
      <c r="F22" s="262">
        <v>0</v>
      </c>
    </row>
    <row r="23" spans="2:6" ht="15" customHeight="1">
      <c r="B23" s="263"/>
      <c r="C23" s="260" t="s">
        <v>209</v>
      </c>
      <c r="D23" s="261">
        <v>251</v>
      </c>
      <c r="E23" s="261">
        <v>248.2</v>
      </c>
      <c r="F23" s="262">
        <v>-2.8</v>
      </c>
    </row>
    <row r="24" spans="2:6" ht="15" customHeight="1">
      <c r="B24" s="263"/>
      <c r="C24" s="260" t="s">
        <v>210</v>
      </c>
      <c r="D24" s="261">
        <v>235</v>
      </c>
      <c r="E24" s="261">
        <v>233</v>
      </c>
      <c r="F24" s="262">
        <v>-2</v>
      </c>
    </row>
    <row r="25" spans="2:6" ht="15" customHeight="1">
      <c r="B25" s="263"/>
      <c r="C25" s="260" t="s">
        <v>211</v>
      </c>
      <c r="D25" s="261">
        <v>255</v>
      </c>
      <c r="E25" s="261">
        <v>250</v>
      </c>
      <c r="F25" s="262">
        <v>-5</v>
      </c>
    </row>
    <row r="26" spans="2:6" ht="15" customHeight="1">
      <c r="B26" s="263"/>
      <c r="C26" s="260" t="s">
        <v>212</v>
      </c>
      <c r="D26" s="261">
        <v>234</v>
      </c>
      <c r="E26" s="261">
        <v>231</v>
      </c>
      <c r="F26" s="262">
        <v>-3</v>
      </c>
    </row>
    <row r="27" spans="2:6" ht="15" customHeight="1">
      <c r="B27" s="263"/>
      <c r="C27" s="260" t="s">
        <v>213</v>
      </c>
      <c r="D27" s="261">
        <v>255</v>
      </c>
      <c r="E27" s="261">
        <v>255</v>
      </c>
      <c r="F27" s="262">
        <v>0</v>
      </c>
    </row>
    <row r="28" spans="2:6" ht="15" customHeight="1">
      <c r="B28" s="263"/>
      <c r="C28" s="260" t="s">
        <v>214</v>
      </c>
      <c r="D28" s="261">
        <v>260.2</v>
      </c>
      <c r="E28" s="261">
        <v>258</v>
      </c>
      <c r="F28" s="262">
        <v>-2.2000000000000002</v>
      </c>
    </row>
    <row r="29" spans="2:6" ht="15" customHeight="1">
      <c r="B29" s="263"/>
      <c r="C29" s="260" t="s">
        <v>215</v>
      </c>
      <c r="D29" s="261">
        <v>250</v>
      </c>
      <c r="E29" s="261">
        <v>250</v>
      </c>
      <c r="F29" s="262">
        <v>0</v>
      </c>
    </row>
    <row r="30" spans="2:6" ht="15" customHeight="1">
      <c r="B30" s="263"/>
      <c r="C30" s="260" t="s">
        <v>216</v>
      </c>
      <c r="D30" s="261">
        <v>262.2</v>
      </c>
      <c r="E30" s="261">
        <v>258.8</v>
      </c>
      <c r="F30" s="262">
        <v>-3.4</v>
      </c>
    </row>
    <row r="31" spans="2:6" ht="15" customHeight="1">
      <c r="B31" s="263"/>
      <c r="C31" s="260" t="s">
        <v>217</v>
      </c>
      <c r="D31" s="261">
        <v>252.8</v>
      </c>
      <c r="E31" s="261">
        <v>249.2</v>
      </c>
      <c r="F31" s="262">
        <v>-3.6</v>
      </c>
    </row>
    <row r="32" spans="2:6" ht="15" customHeight="1">
      <c r="B32" s="263"/>
      <c r="C32" s="260" t="s">
        <v>218</v>
      </c>
      <c r="D32" s="261">
        <v>236</v>
      </c>
      <c r="E32" s="261">
        <v>236</v>
      </c>
      <c r="F32" s="262">
        <v>0</v>
      </c>
    </row>
    <row r="33" spans="2:6" ht="15" customHeight="1">
      <c r="B33" s="263"/>
      <c r="C33" s="260" t="s">
        <v>219</v>
      </c>
      <c r="D33" s="261">
        <v>249.6</v>
      </c>
      <c r="E33" s="261">
        <v>248.8</v>
      </c>
      <c r="F33" s="262">
        <v>-0.8</v>
      </c>
    </row>
    <row r="34" spans="2:6" ht="15" customHeight="1">
      <c r="B34" s="263"/>
      <c r="C34" s="260" t="s">
        <v>220</v>
      </c>
      <c r="D34" s="261">
        <v>232</v>
      </c>
      <c r="E34" s="261">
        <v>232</v>
      </c>
      <c r="F34" s="262">
        <v>0</v>
      </c>
    </row>
    <row r="35" spans="2:6" ht="15" customHeight="1">
      <c r="B35" s="263"/>
      <c r="C35" s="260" t="s">
        <v>221</v>
      </c>
      <c r="D35" s="261">
        <v>269</v>
      </c>
      <c r="E35" s="261">
        <v>268</v>
      </c>
      <c r="F35" s="262">
        <v>-1</v>
      </c>
    </row>
    <row r="36" spans="2:6" ht="15" customHeight="1">
      <c r="B36" s="263"/>
      <c r="C36" s="260" t="s">
        <v>222</v>
      </c>
      <c r="D36" s="261">
        <v>254.2</v>
      </c>
      <c r="E36" s="261">
        <v>253.26</v>
      </c>
      <c r="F36" s="262">
        <v>-0.94</v>
      </c>
    </row>
    <row r="37" spans="2:6" ht="15" customHeight="1">
      <c r="B37" s="263"/>
      <c r="C37" s="260" t="s">
        <v>223</v>
      </c>
      <c r="D37" s="261">
        <v>252.2</v>
      </c>
      <c r="E37" s="261">
        <v>249.8</v>
      </c>
      <c r="F37" s="262">
        <v>-2.4</v>
      </c>
    </row>
    <row r="38" spans="2:6" ht="15" customHeight="1" thickBot="1">
      <c r="B38" s="264"/>
      <c r="C38" s="265" t="s">
        <v>224</v>
      </c>
      <c r="D38" s="266">
        <v>258</v>
      </c>
      <c r="E38" s="266">
        <v>255</v>
      </c>
      <c r="F38" s="267">
        <v>-3</v>
      </c>
    </row>
    <row r="39" spans="2:6" ht="15" customHeight="1">
      <c r="B39" s="268" t="s">
        <v>225</v>
      </c>
      <c r="C39" s="260" t="s">
        <v>204</v>
      </c>
      <c r="D39" s="261">
        <v>420</v>
      </c>
      <c r="E39" s="261">
        <v>415</v>
      </c>
      <c r="F39" s="269">
        <v>-5</v>
      </c>
    </row>
    <row r="40" spans="2:6" ht="15" customHeight="1">
      <c r="B40" s="270"/>
      <c r="C40" s="260" t="s">
        <v>226</v>
      </c>
      <c r="D40" s="261">
        <v>410</v>
      </c>
      <c r="E40" s="261">
        <v>395</v>
      </c>
      <c r="F40" s="269">
        <v>-15</v>
      </c>
    </row>
    <row r="41" spans="2:6" ht="15" customHeight="1">
      <c r="B41" s="270"/>
      <c r="C41" s="260" t="s">
        <v>218</v>
      </c>
      <c r="D41" s="261">
        <v>420</v>
      </c>
      <c r="E41" s="261">
        <v>415</v>
      </c>
      <c r="F41" s="269">
        <v>-5</v>
      </c>
    </row>
    <row r="42" spans="2:6" ht="15" customHeight="1">
      <c r="B42" s="270"/>
      <c r="C42" s="260" t="s">
        <v>221</v>
      </c>
      <c r="D42" s="261">
        <v>345</v>
      </c>
      <c r="E42" s="261">
        <v>350</v>
      </c>
      <c r="F42" s="269">
        <v>5</v>
      </c>
    </row>
    <row r="43" spans="2:6" ht="15" customHeight="1" thickBot="1">
      <c r="B43" s="271"/>
      <c r="C43" s="265" t="s">
        <v>224</v>
      </c>
      <c r="D43" s="266">
        <v>400</v>
      </c>
      <c r="E43" s="266">
        <v>400</v>
      </c>
      <c r="F43" s="267">
        <v>0</v>
      </c>
    </row>
    <row r="44" spans="2:6">
      <c r="B44" s="259" t="s">
        <v>227</v>
      </c>
      <c r="C44" s="260" t="s">
        <v>200</v>
      </c>
      <c r="D44" s="261">
        <v>371</v>
      </c>
      <c r="E44" s="261">
        <v>371</v>
      </c>
      <c r="F44" s="262">
        <v>0</v>
      </c>
    </row>
    <row r="45" spans="2:6" ht="12.75">
      <c r="B45" s="263"/>
      <c r="C45" s="260" t="s">
        <v>203</v>
      </c>
      <c r="D45" s="261">
        <v>300</v>
      </c>
      <c r="E45" s="261">
        <v>300</v>
      </c>
      <c r="F45" s="262">
        <v>0</v>
      </c>
    </row>
    <row r="46" spans="2:6" ht="12.75">
      <c r="B46" s="263"/>
      <c r="C46" s="260" t="s">
        <v>226</v>
      </c>
      <c r="D46" s="261">
        <v>293</v>
      </c>
      <c r="E46" s="261">
        <v>293</v>
      </c>
      <c r="F46" s="262">
        <v>0</v>
      </c>
    </row>
    <row r="47" spans="2:6" ht="12.75">
      <c r="B47" s="263"/>
      <c r="C47" s="260" t="s">
        <v>208</v>
      </c>
      <c r="D47" s="261">
        <v>310</v>
      </c>
      <c r="E47" s="261">
        <v>310</v>
      </c>
      <c r="F47" s="262">
        <v>0</v>
      </c>
    </row>
    <row r="48" spans="2:6" ht="12.75">
      <c r="B48" s="263"/>
      <c r="C48" s="260" t="s">
        <v>209</v>
      </c>
      <c r="D48" s="261">
        <v>300</v>
      </c>
      <c r="E48" s="261">
        <v>300</v>
      </c>
      <c r="F48" s="262">
        <v>0</v>
      </c>
    </row>
    <row r="49" spans="2:6" ht="12.75">
      <c r="B49" s="263"/>
      <c r="C49" s="260" t="s">
        <v>210</v>
      </c>
      <c r="D49" s="261">
        <v>276.25</v>
      </c>
      <c r="E49" s="261">
        <v>272.5</v>
      </c>
      <c r="F49" s="262">
        <v>-3.75</v>
      </c>
    </row>
    <row r="50" spans="2:6" ht="12.75">
      <c r="B50" s="263"/>
      <c r="C50" s="260" t="s">
        <v>213</v>
      </c>
      <c r="D50" s="261">
        <v>325</v>
      </c>
      <c r="E50" s="261">
        <v>325</v>
      </c>
      <c r="F50" s="262">
        <v>0</v>
      </c>
    </row>
    <row r="51" spans="2:6" ht="12.75">
      <c r="B51" s="263"/>
      <c r="C51" s="260" t="s">
        <v>214</v>
      </c>
      <c r="D51" s="261">
        <v>318</v>
      </c>
      <c r="E51" s="261">
        <v>305</v>
      </c>
      <c r="F51" s="262">
        <v>-13</v>
      </c>
    </row>
    <row r="52" spans="2:6" ht="12.75">
      <c r="B52" s="263"/>
      <c r="C52" s="260" t="s">
        <v>218</v>
      </c>
      <c r="D52" s="261">
        <v>299</v>
      </c>
      <c r="E52" s="261">
        <v>299</v>
      </c>
      <c r="F52" s="262">
        <v>0</v>
      </c>
    </row>
    <row r="53" spans="2:6" ht="12.75">
      <c r="B53" s="263"/>
      <c r="C53" s="260" t="s">
        <v>228</v>
      </c>
      <c r="D53" s="261">
        <v>303</v>
      </c>
      <c r="E53" s="261">
        <v>303</v>
      </c>
      <c r="F53" s="262">
        <v>0</v>
      </c>
    </row>
    <row r="54" spans="2:6" ht="12.75">
      <c r="B54" s="263"/>
      <c r="C54" s="260" t="s">
        <v>221</v>
      </c>
      <c r="D54" s="261">
        <v>320</v>
      </c>
      <c r="E54" s="261">
        <v>320</v>
      </c>
      <c r="F54" s="262">
        <v>0</v>
      </c>
    </row>
    <row r="55" spans="2:6" ht="12.75">
      <c r="B55" s="263"/>
      <c r="C55" s="260" t="s">
        <v>222</v>
      </c>
      <c r="D55" s="261">
        <v>276</v>
      </c>
      <c r="E55" s="261">
        <v>276</v>
      </c>
      <c r="F55" s="262">
        <v>0</v>
      </c>
    </row>
    <row r="56" spans="2:6" ht="12.75">
      <c r="B56" s="263"/>
      <c r="C56" s="260" t="s">
        <v>223</v>
      </c>
      <c r="D56" s="261">
        <v>385</v>
      </c>
      <c r="E56" s="261">
        <v>385</v>
      </c>
      <c r="F56" s="262">
        <v>0</v>
      </c>
    </row>
    <row r="57" spans="2:6" ht="13.5" thickBot="1">
      <c r="B57" s="264"/>
      <c r="C57" s="265" t="s">
        <v>224</v>
      </c>
      <c r="D57" s="266">
        <v>307</v>
      </c>
      <c r="E57" s="266">
        <v>307</v>
      </c>
      <c r="F57" s="267">
        <v>0</v>
      </c>
    </row>
    <row r="58" spans="2:6">
      <c r="B58" s="259" t="s">
        <v>229</v>
      </c>
      <c r="C58" s="260" t="s">
        <v>200</v>
      </c>
      <c r="D58" s="261">
        <v>326</v>
      </c>
      <c r="E58" s="261">
        <v>326</v>
      </c>
      <c r="F58" s="262">
        <v>0</v>
      </c>
    </row>
    <row r="59" spans="2:6" ht="12.75">
      <c r="B59" s="263"/>
      <c r="C59" s="260" t="s">
        <v>203</v>
      </c>
      <c r="D59" s="261">
        <v>293</v>
      </c>
      <c r="E59" s="261">
        <v>293</v>
      </c>
      <c r="F59" s="262">
        <v>0</v>
      </c>
    </row>
    <row r="60" spans="2:6" ht="12.75">
      <c r="B60" s="263"/>
      <c r="C60" s="260" t="s">
        <v>226</v>
      </c>
      <c r="D60" s="261">
        <v>296</v>
      </c>
      <c r="E60" s="261">
        <v>296</v>
      </c>
      <c r="F60" s="262">
        <v>0</v>
      </c>
    </row>
    <row r="61" spans="2:6" ht="12.75">
      <c r="B61" s="263"/>
      <c r="C61" s="260" t="s">
        <v>208</v>
      </c>
      <c r="D61" s="261">
        <v>277.5</v>
      </c>
      <c r="E61" s="261">
        <v>277.5</v>
      </c>
      <c r="F61" s="262">
        <v>0</v>
      </c>
    </row>
    <row r="62" spans="2:6" ht="12.75">
      <c r="B62" s="263"/>
      <c r="C62" s="260" t="s">
        <v>210</v>
      </c>
      <c r="D62" s="261">
        <v>282.5</v>
      </c>
      <c r="E62" s="261">
        <v>282.5</v>
      </c>
      <c r="F62" s="262">
        <v>0</v>
      </c>
    </row>
    <row r="63" spans="2:6" ht="12.75">
      <c r="B63" s="263"/>
      <c r="C63" s="260" t="s">
        <v>213</v>
      </c>
      <c r="D63" s="261">
        <v>312.5</v>
      </c>
      <c r="E63" s="261">
        <v>312.5</v>
      </c>
      <c r="F63" s="262">
        <v>0</v>
      </c>
    </row>
    <row r="64" spans="2:6" ht="12.75">
      <c r="B64" s="263"/>
      <c r="C64" s="260" t="s">
        <v>214</v>
      </c>
      <c r="D64" s="261">
        <v>325</v>
      </c>
      <c r="E64" s="261">
        <v>312</v>
      </c>
      <c r="F64" s="262">
        <v>-13</v>
      </c>
    </row>
    <row r="65" spans="2:6" ht="12.75">
      <c r="B65" s="263"/>
      <c r="C65" s="260" t="s">
        <v>218</v>
      </c>
      <c r="D65" s="261">
        <v>293</v>
      </c>
      <c r="E65" s="261">
        <v>293</v>
      </c>
      <c r="F65" s="262">
        <v>0</v>
      </c>
    </row>
    <row r="66" spans="2:6" ht="12.75">
      <c r="B66" s="263"/>
      <c r="C66" s="260" t="s">
        <v>221</v>
      </c>
      <c r="D66" s="261">
        <v>340</v>
      </c>
      <c r="E66" s="261">
        <v>340</v>
      </c>
      <c r="F66" s="262">
        <v>0</v>
      </c>
    </row>
    <row r="67" spans="2:6" ht="12.75">
      <c r="B67" s="263"/>
      <c r="C67" s="260" t="s">
        <v>222</v>
      </c>
      <c r="D67" s="261">
        <v>312</v>
      </c>
      <c r="E67" s="261">
        <v>312</v>
      </c>
      <c r="F67" s="262">
        <v>0</v>
      </c>
    </row>
    <row r="68" spans="2:6" ht="12.75">
      <c r="B68" s="263"/>
      <c r="C68" s="260" t="s">
        <v>223</v>
      </c>
      <c r="D68" s="261">
        <v>315</v>
      </c>
      <c r="E68" s="261">
        <v>315</v>
      </c>
      <c r="F68" s="262">
        <v>0</v>
      </c>
    </row>
    <row r="69" spans="2:6" ht="13.5" thickBot="1">
      <c r="B69" s="264"/>
      <c r="C69" s="265" t="s">
        <v>224</v>
      </c>
      <c r="D69" s="266">
        <v>296.33</v>
      </c>
      <c r="E69" s="266">
        <v>296.33</v>
      </c>
      <c r="F69" s="267">
        <v>0</v>
      </c>
    </row>
    <row r="70" spans="2:6">
      <c r="F70" s="178" t="s">
        <v>77</v>
      </c>
    </row>
  </sheetData>
  <mergeCells count="7">
    <mergeCell ref="B11:F12"/>
    <mergeCell ref="B2:F2"/>
    <mergeCell ref="B4:F4"/>
    <mergeCell ref="B6:F6"/>
    <mergeCell ref="B7:F7"/>
    <mergeCell ref="B8:F8"/>
    <mergeCell ref="B9:F10"/>
  </mergeCells>
  <printOptions horizontalCentered="1" verticalCentered="1"/>
  <pageMargins left="0.7" right="0.7" top="0.75" bottom="0.75" header="0.3" footer="0.3"/>
  <pageSetup paperSize="9" scale="75" firstPageNumber="0" orientation="portrait" r:id="rId1"/>
  <headerFooter scaleWithDoc="0" alignWithMargins="0">
    <oddHeader>&amp;R&amp;"Verdana,Normal"&amp;8 9</oddHeader>
    <oddFooter>&amp;R&amp;"Verdana,Cursiva"&amp;8SG. Análisis, Coordinación y Estadística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9FF045-DB76-4CD9-BEB0-B938D0F8449B}">
  <sheetPr>
    <pageSetUpPr fitToPage="1"/>
  </sheetPr>
  <dimension ref="A1:H44"/>
  <sheetViews>
    <sheetView showGridLines="0" zoomScaleNormal="100" zoomScaleSheetLayoutView="79" workbookViewId="0"/>
  </sheetViews>
  <sheetFormatPr baseColWidth="10" defaultColWidth="8.85546875" defaultRowHeight="11.25"/>
  <cols>
    <col min="1" max="1" width="2.7109375" style="253" customWidth="1"/>
    <col min="2" max="2" width="26.140625" style="253" customWidth="1"/>
    <col min="3" max="3" width="25.5703125" style="253" customWidth="1"/>
    <col min="4" max="4" width="16.85546875" style="253" customWidth="1"/>
    <col min="5" max="5" width="15.140625" style="253" customWidth="1"/>
    <col min="6" max="6" width="14.42578125" style="253" customWidth="1"/>
    <col min="7" max="7" width="2.42578125" style="253" customWidth="1"/>
    <col min="8" max="16384" width="8.85546875" style="253"/>
  </cols>
  <sheetData>
    <row r="1" spans="1:8" ht="10.5" customHeight="1">
      <c r="F1" s="254"/>
    </row>
    <row r="2" spans="1:8" ht="5.25" customHeight="1" thickBot="1"/>
    <row r="3" spans="1:8" ht="19.899999999999999" customHeight="1" thickBot="1">
      <c r="A3" s="272"/>
      <c r="B3" s="655" t="s">
        <v>230</v>
      </c>
      <c r="C3" s="656"/>
      <c r="D3" s="656"/>
      <c r="E3" s="656"/>
      <c r="F3" s="657"/>
      <c r="G3" s="272"/>
    </row>
    <row r="4" spans="1:8" ht="12" customHeight="1">
      <c r="B4" s="674" t="s">
        <v>190</v>
      </c>
      <c r="C4" s="674"/>
      <c r="D4" s="674"/>
      <c r="E4" s="674"/>
      <c r="F4" s="674"/>
      <c r="G4" s="256"/>
    </row>
    <row r="5" spans="1:8" ht="19.899999999999999" customHeight="1">
      <c r="B5" s="676" t="s">
        <v>231</v>
      </c>
      <c r="C5" s="676"/>
      <c r="D5" s="676"/>
      <c r="E5" s="676"/>
      <c r="F5" s="676"/>
      <c r="G5" s="256"/>
    </row>
    <row r="6" spans="1:8" ht="15.75" customHeight="1">
      <c r="B6" s="677" t="s">
        <v>232</v>
      </c>
      <c r="C6" s="677"/>
      <c r="D6" s="677"/>
      <c r="E6" s="677"/>
      <c r="F6" s="677"/>
    </row>
    <row r="7" spans="1:8" ht="9.75" customHeight="1" thickBot="1">
      <c r="B7" s="678"/>
      <c r="C7" s="678"/>
      <c r="D7" s="678"/>
      <c r="E7" s="678"/>
      <c r="F7" s="678"/>
    </row>
    <row r="8" spans="1:8" ht="39" customHeight="1" thickBot="1">
      <c r="B8" s="257" t="s">
        <v>194</v>
      </c>
      <c r="C8" s="273" t="s">
        <v>195</v>
      </c>
      <c r="D8" s="258" t="s">
        <v>196</v>
      </c>
      <c r="E8" s="258" t="s">
        <v>197</v>
      </c>
      <c r="F8" s="258" t="s">
        <v>198</v>
      </c>
    </row>
    <row r="9" spans="1:8" ht="15" customHeight="1">
      <c r="B9" s="259" t="s">
        <v>233</v>
      </c>
      <c r="C9" s="260" t="s">
        <v>200</v>
      </c>
      <c r="D9" s="261">
        <v>232.1</v>
      </c>
      <c r="E9" s="261">
        <v>229.5</v>
      </c>
      <c r="F9" s="262">
        <v>-2.6</v>
      </c>
      <c r="G9" s="274"/>
      <c r="H9" s="274"/>
    </row>
    <row r="10" spans="1:8" ht="15" customHeight="1">
      <c r="B10" s="263"/>
      <c r="C10" s="260" t="s">
        <v>201</v>
      </c>
      <c r="D10" s="261">
        <v>240</v>
      </c>
      <c r="E10" s="261">
        <v>238</v>
      </c>
      <c r="F10" s="262">
        <v>-2</v>
      </c>
      <c r="G10" s="274"/>
      <c r="H10" s="274"/>
    </row>
    <row r="11" spans="1:8" ht="15" customHeight="1">
      <c r="B11" s="263"/>
      <c r="C11" s="260" t="s">
        <v>203</v>
      </c>
      <c r="D11" s="261">
        <v>232</v>
      </c>
      <c r="E11" s="261">
        <v>232</v>
      </c>
      <c r="F11" s="262">
        <v>0</v>
      </c>
      <c r="G11" s="274"/>
      <c r="H11" s="274"/>
    </row>
    <row r="12" spans="1:8" ht="15" customHeight="1">
      <c r="B12" s="263"/>
      <c r="C12" s="260" t="s">
        <v>204</v>
      </c>
      <c r="D12" s="261">
        <v>225</v>
      </c>
      <c r="E12" s="261">
        <v>222</v>
      </c>
      <c r="F12" s="262">
        <v>-3</v>
      </c>
      <c r="G12" s="274"/>
      <c r="H12" s="274"/>
    </row>
    <row r="13" spans="1:8" ht="15" customHeight="1">
      <c r="B13" s="263"/>
      <c r="C13" s="260" t="s">
        <v>205</v>
      </c>
      <c r="D13" s="261">
        <v>249.4</v>
      </c>
      <c r="E13" s="261">
        <v>249.1</v>
      </c>
      <c r="F13" s="262">
        <v>-0.3</v>
      </c>
      <c r="G13" s="274"/>
      <c r="H13" s="274"/>
    </row>
    <row r="14" spans="1:8" ht="15" customHeight="1">
      <c r="B14" s="263"/>
      <c r="C14" s="260" t="s">
        <v>226</v>
      </c>
      <c r="D14" s="261">
        <v>225</v>
      </c>
      <c r="E14" s="261">
        <v>222</v>
      </c>
      <c r="F14" s="262">
        <v>-3</v>
      </c>
      <c r="G14" s="274"/>
      <c r="H14" s="274"/>
    </row>
    <row r="15" spans="1:8" ht="15" customHeight="1">
      <c r="B15" s="263"/>
      <c r="C15" s="260" t="s">
        <v>234</v>
      </c>
      <c r="D15" s="261">
        <v>229</v>
      </c>
      <c r="E15" s="261">
        <v>229</v>
      </c>
      <c r="F15" s="262">
        <v>0</v>
      </c>
      <c r="G15" s="274"/>
      <c r="H15" s="274"/>
    </row>
    <row r="16" spans="1:8" ht="15" customHeight="1">
      <c r="B16" s="263"/>
      <c r="C16" s="260" t="s">
        <v>206</v>
      </c>
      <c r="D16" s="261">
        <v>235</v>
      </c>
      <c r="E16" s="261">
        <v>232</v>
      </c>
      <c r="F16" s="262">
        <v>-3</v>
      </c>
      <c r="G16" s="274"/>
      <c r="H16" s="274"/>
    </row>
    <row r="17" spans="2:8" ht="15" customHeight="1">
      <c r="B17" s="263"/>
      <c r="C17" s="260" t="s">
        <v>235</v>
      </c>
      <c r="D17" s="261">
        <v>225</v>
      </c>
      <c r="E17" s="261">
        <v>222</v>
      </c>
      <c r="F17" s="262">
        <v>-3</v>
      </c>
      <c r="G17" s="274"/>
      <c r="H17" s="274"/>
    </row>
    <row r="18" spans="2:8" ht="15" customHeight="1">
      <c r="B18" s="263"/>
      <c r="C18" s="260" t="s">
        <v>207</v>
      </c>
      <c r="D18" s="261">
        <v>233</v>
      </c>
      <c r="E18" s="261">
        <v>228.4</v>
      </c>
      <c r="F18" s="262">
        <v>-4.5999999999999996</v>
      </c>
      <c r="G18" s="274"/>
      <c r="H18" s="274"/>
    </row>
    <row r="19" spans="2:8" ht="15" customHeight="1">
      <c r="B19" s="263"/>
      <c r="C19" s="260" t="s">
        <v>208</v>
      </c>
      <c r="D19" s="261">
        <v>224</v>
      </c>
      <c r="E19" s="261">
        <v>223</v>
      </c>
      <c r="F19" s="262">
        <v>-1</v>
      </c>
      <c r="G19" s="274"/>
      <c r="H19" s="274"/>
    </row>
    <row r="20" spans="2:8" ht="15" customHeight="1">
      <c r="B20" s="263"/>
      <c r="C20" s="260" t="s">
        <v>209</v>
      </c>
      <c r="D20" s="261">
        <v>240</v>
      </c>
      <c r="E20" s="261">
        <v>240</v>
      </c>
      <c r="F20" s="262">
        <v>0</v>
      </c>
      <c r="G20" s="274"/>
      <c r="H20" s="274"/>
    </row>
    <row r="21" spans="2:8" ht="15" customHeight="1">
      <c r="B21" s="263"/>
      <c r="C21" s="260" t="s">
        <v>210</v>
      </c>
      <c r="D21" s="261">
        <v>220</v>
      </c>
      <c r="E21" s="261">
        <v>218</v>
      </c>
      <c r="F21" s="262">
        <v>-2</v>
      </c>
      <c r="G21" s="274"/>
      <c r="H21" s="274"/>
    </row>
    <row r="22" spans="2:8" ht="15" customHeight="1">
      <c r="B22" s="263"/>
      <c r="C22" s="260" t="s">
        <v>212</v>
      </c>
      <c r="D22" s="261">
        <v>220</v>
      </c>
      <c r="E22" s="261">
        <v>220</v>
      </c>
      <c r="F22" s="262">
        <v>0</v>
      </c>
      <c r="G22" s="274"/>
      <c r="H22" s="274"/>
    </row>
    <row r="23" spans="2:8" ht="15" customHeight="1">
      <c r="B23" s="263"/>
      <c r="C23" s="260" t="s">
        <v>214</v>
      </c>
      <c r="D23" s="261">
        <v>245</v>
      </c>
      <c r="E23" s="261">
        <v>243</v>
      </c>
      <c r="F23" s="262">
        <v>-2</v>
      </c>
      <c r="G23" s="274"/>
      <c r="H23" s="274"/>
    </row>
    <row r="24" spans="2:8" ht="15" customHeight="1">
      <c r="B24" s="263"/>
      <c r="C24" s="260" t="s">
        <v>216</v>
      </c>
      <c r="D24" s="261">
        <v>244</v>
      </c>
      <c r="E24" s="261">
        <v>243</v>
      </c>
      <c r="F24" s="262">
        <v>-1</v>
      </c>
      <c r="G24" s="274"/>
      <c r="H24" s="274"/>
    </row>
    <row r="25" spans="2:8" ht="15" customHeight="1">
      <c r="B25" s="263"/>
      <c r="C25" s="260" t="s">
        <v>217</v>
      </c>
      <c r="D25" s="261">
        <v>235</v>
      </c>
      <c r="E25" s="261">
        <v>235</v>
      </c>
      <c r="F25" s="262">
        <v>0</v>
      </c>
      <c r="G25" s="274"/>
      <c r="H25" s="274"/>
    </row>
    <row r="26" spans="2:8" ht="15" customHeight="1">
      <c r="B26" s="263"/>
      <c r="C26" s="260" t="s">
        <v>219</v>
      </c>
      <c r="D26" s="261">
        <v>230</v>
      </c>
      <c r="E26" s="261">
        <v>230</v>
      </c>
      <c r="F26" s="262">
        <v>0</v>
      </c>
      <c r="G26" s="274"/>
      <c r="H26" s="274"/>
    </row>
    <row r="27" spans="2:8" ht="15" customHeight="1">
      <c r="B27" s="263"/>
      <c r="C27" s="260" t="s">
        <v>228</v>
      </c>
      <c r="D27" s="261">
        <v>238</v>
      </c>
      <c r="E27" s="261">
        <v>237</v>
      </c>
      <c r="F27" s="262">
        <v>-1</v>
      </c>
      <c r="G27" s="274"/>
      <c r="H27" s="274"/>
    </row>
    <row r="28" spans="2:8" ht="15" customHeight="1">
      <c r="B28" s="263"/>
      <c r="C28" s="260" t="s">
        <v>221</v>
      </c>
      <c r="D28" s="261">
        <v>238.8</v>
      </c>
      <c r="E28" s="261">
        <v>236.8</v>
      </c>
      <c r="F28" s="262">
        <v>-2</v>
      </c>
      <c r="G28" s="274"/>
      <c r="H28" s="274"/>
    </row>
    <row r="29" spans="2:8" ht="15" customHeight="1">
      <c r="B29" s="263"/>
      <c r="C29" s="260" t="s">
        <v>222</v>
      </c>
      <c r="D29" s="261">
        <v>239</v>
      </c>
      <c r="E29" s="261">
        <v>237</v>
      </c>
      <c r="F29" s="262">
        <v>-2</v>
      </c>
      <c r="G29" s="274"/>
      <c r="H29" s="274"/>
    </row>
    <row r="30" spans="2:8" ht="15" customHeight="1">
      <c r="B30" s="263"/>
      <c r="C30" s="260" t="s">
        <v>223</v>
      </c>
      <c r="D30" s="261">
        <v>240</v>
      </c>
      <c r="E30" s="261">
        <v>240</v>
      </c>
      <c r="F30" s="262">
        <v>0</v>
      </c>
      <c r="G30" s="274"/>
      <c r="H30" s="274"/>
    </row>
    <row r="31" spans="2:8" ht="15" customHeight="1" thickBot="1">
      <c r="B31" s="264"/>
      <c r="C31" s="265" t="s">
        <v>224</v>
      </c>
      <c r="D31" s="266">
        <v>238</v>
      </c>
      <c r="E31" s="266">
        <v>237</v>
      </c>
      <c r="F31" s="267">
        <v>-1</v>
      </c>
      <c r="G31" s="274"/>
      <c r="H31" s="274"/>
    </row>
    <row r="32" spans="2:8" ht="15" customHeight="1">
      <c r="B32" s="259" t="s">
        <v>236</v>
      </c>
      <c r="C32" s="260" t="s">
        <v>203</v>
      </c>
      <c r="D32" s="261">
        <v>221</v>
      </c>
      <c r="E32" s="261">
        <v>219.8</v>
      </c>
      <c r="F32" s="262">
        <v>-1.2</v>
      </c>
      <c r="G32" s="274"/>
      <c r="H32" s="274"/>
    </row>
    <row r="33" spans="2:8" ht="15" customHeight="1">
      <c r="B33" s="263"/>
      <c r="C33" s="260" t="s">
        <v>205</v>
      </c>
      <c r="D33" s="261">
        <v>280</v>
      </c>
      <c r="E33" s="261">
        <v>279</v>
      </c>
      <c r="F33" s="262">
        <v>-1</v>
      </c>
      <c r="G33" s="274"/>
      <c r="H33" s="274"/>
    </row>
    <row r="34" spans="2:8" ht="15" customHeight="1">
      <c r="B34" s="263"/>
      <c r="C34" s="260" t="s">
        <v>207</v>
      </c>
      <c r="D34" s="261">
        <v>225</v>
      </c>
      <c r="E34" s="261">
        <v>222</v>
      </c>
      <c r="F34" s="262">
        <v>-3</v>
      </c>
      <c r="G34" s="274"/>
      <c r="H34" s="274"/>
    </row>
    <row r="35" spans="2:8" ht="15" customHeight="1">
      <c r="B35" s="263"/>
      <c r="C35" s="260" t="s">
        <v>208</v>
      </c>
      <c r="D35" s="261">
        <v>255</v>
      </c>
      <c r="E35" s="275">
        <v>255</v>
      </c>
      <c r="F35" s="276">
        <v>0</v>
      </c>
      <c r="G35" s="274"/>
      <c r="H35" s="274"/>
    </row>
    <row r="36" spans="2:8" ht="15" customHeight="1">
      <c r="B36" s="263"/>
      <c r="C36" s="260" t="s">
        <v>213</v>
      </c>
      <c r="D36" s="261">
        <v>265</v>
      </c>
      <c r="E36" s="261">
        <v>260</v>
      </c>
      <c r="F36" s="262">
        <v>-5</v>
      </c>
      <c r="G36" s="274"/>
      <c r="H36" s="274"/>
    </row>
    <row r="37" spans="2:8" ht="15" customHeight="1">
      <c r="B37" s="263"/>
      <c r="C37" s="260" t="s">
        <v>214</v>
      </c>
      <c r="D37" s="261">
        <v>223</v>
      </c>
      <c r="E37" s="261">
        <v>219</v>
      </c>
      <c r="F37" s="262">
        <v>-4</v>
      </c>
      <c r="G37" s="274"/>
      <c r="H37" s="274"/>
    </row>
    <row r="38" spans="2:8" ht="15" customHeight="1">
      <c r="B38" s="263"/>
      <c r="C38" s="260" t="s">
        <v>216</v>
      </c>
      <c r="D38" s="261">
        <v>238</v>
      </c>
      <c r="E38" s="261">
        <v>232.5</v>
      </c>
      <c r="F38" s="262">
        <v>-5.5</v>
      </c>
      <c r="G38" s="274"/>
      <c r="H38" s="274"/>
    </row>
    <row r="39" spans="2:8" ht="15" customHeight="1">
      <c r="B39" s="263"/>
      <c r="C39" s="260" t="s">
        <v>217</v>
      </c>
      <c r="D39" s="261">
        <v>222</v>
      </c>
      <c r="E39" s="261">
        <v>220</v>
      </c>
      <c r="F39" s="262">
        <v>-2</v>
      </c>
      <c r="G39" s="274"/>
      <c r="H39" s="274"/>
    </row>
    <row r="40" spans="2:8" ht="15" customHeight="1">
      <c r="B40" s="263"/>
      <c r="C40" s="260" t="s">
        <v>219</v>
      </c>
      <c r="D40" s="261">
        <v>220</v>
      </c>
      <c r="E40" s="261">
        <v>243.2</v>
      </c>
      <c r="F40" s="262">
        <v>23.2</v>
      </c>
      <c r="G40" s="274"/>
      <c r="H40" s="274"/>
    </row>
    <row r="41" spans="2:8" ht="15" customHeight="1">
      <c r="B41" s="263"/>
      <c r="C41" s="260" t="s">
        <v>222</v>
      </c>
      <c r="D41" s="261">
        <v>220.3</v>
      </c>
      <c r="E41" s="261">
        <v>219.7</v>
      </c>
      <c r="F41" s="262">
        <v>-0.6</v>
      </c>
      <c r="G41" s="274"/>
      <c r="H41" s="274"/>
    </row>
    <row r="42" spans="2:8" ht="15" customHeight="1">
      <c r="B42" s="263"/>
      <c r="C42" s="260" t="s">
        <v>223</v>
      </c>
      <c r="D42" s="261">
        <v>225</v>
      </c>
      <c r="E42" s="261">
        <v>225</v>
      </c>
      <c r="F42" s="262">
        <v>0</v>
      </c>
      <c r="G42" s="274"/>
      <c r="H42" s="274"/>
    </row>
    <row r="43" spans="2:8" ht="15" customHeight="1" thickBot="1">
      <c r="B43" s="277"/>
      <c r="C43" s="278" t="s">
        <v>224</v>
      </c>
      <c r="D43" s="279">
        <v>268</v>
      </c>
      <c r="E43" s="279">
        <v>265</v>
      </c>
      <c r="F43" s="267">
        <v>-3</v>
      </c>
      <c r="G43" s="274"/>
      <c r="H43" s="274"/>
    </row>
    <row r="44" spans="2:8">
      <c r="F44" s="178" t="s">
        <v>77</v>
      </c>
    </row>
  </sheetData>
  <mergeCells count="4">
    <mergeCell ref="B3:F3"/>
    <mergeCell ref="B4:F4"/>
    <mergeCell ref="B5:F5"/>
    <mergeCell ref="B6:F7"/>
  </mergeCells>
  <printOptions horizontalCentered="1" verticalCentered="1"/>
  <pageMargins left="0.7" right="0.7" top="0.75" bottom="0.75" header="0.3" footer="0.3"/>
  <pageSetup paperSize="9" scale="86" firstPageNumber="0" fitToHeight="0" orientation="portrait" r:id="rId1"/>
  <headerFooter scaleWithDoc="0" alignWithMargins="0">
    <oddHeader>&amp;R&amp;"Verdana,Normal"&amp;8 10</oddHeader>
    <oddFooter>&amp;R&amp;"Verdana,Cursiva"&amp;8SG. Análisis, Coordinación y Estadística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068AA41-6F3E-4F41-891D-947642DE16A1}">
  <sheetPr>
    <pageSetUpPr fitToPage="1"/>
  </sheetPr>
  <dimension ref="B1:G44"/>
  <sheetViews>
    <sheetView showGridLines="0" zoomScaleNormal="100" zoomScaleSheetLayoutView="80" workbookViewId="0"/>
  </sheetViews>
  <sheetFormatPr baseColWidth="10" defaultColWidth="8.85546875" defaultRowHeight="11.25"/>
  <cols>
    <col min="1" max="1" width="2.7109375" style="253" customWidth="1"/>
    <col min="2" max="2" width="35" style="253" customWidth="1"/>
    <col min="3" max="3" width="25.5703125" style="253" customWidth="1"/>
    <col min="4" max="4" width="16.42578125" style="253" customWidth="1"/>
    <col min="5" max="5" width="15.7109375" style="253" customWidth="1"/>
    <col min="6" max="6" width="13.140625" style="253" customWidth="1"/>
    <col min="7" max="7" width="4.85546875" style="253" customWidth="1"/>
    <col min="8" max="16384" width="8.85546875" style="253"/>
  </cols>
  <sheetData>
    <row r="1" spans="2:7" ht="13.5" customHeight="1"/>
    <row r="2" spans="2:7" ht="10.5" customHeight="1" thickBot="1"/>
    <row r="3" spans="2:7" ht="19.899999999999999" customHeight="1" thickBot="1">
      <c r="B3" s="655" t="s">
        <v>237</v>
      </c>
      <c r="C3" s="656"/>
      <c r="D3" s="656"/>
      <c r="E3" s="656"/>
      <c r="F3" s="657"/>
    </row>
    <row r="4" spans="2:7" ht="12" customHeight="1">
      <c r="B4" s="674" t="s">
        <v>190</v>
      </c>
      <c r="C4" s="674"/>
      <c r="D4" s="674"/>
      <c r="E4" s="674"/>
      <c r="F4" s="674"/>
      <c r="G4" s="256"/>
    </row>
    <row r="5" spans="2:7" ht="30" customHeight="1">
      <c r="B5" s="679" t="s">
        <v>238</v>
      </c>
      <c r="C5" s="679"/>
      <c r="D5" s="679"/>
      <c r="E5" s="679"/>
      <c r="F5" s="679"/>
      <c r="G5" s="256"/>
    </row>
    <row r="6" spans="2:7" ht="25.5" customHeight="1">
      <c r="B6" s="680" t="s">
        <v>239</v>
      </c>
      <c r="C6" s="680"/>
      <c r="D6" s="680"/>
      <c r="E6" s="680"/>
      <c r="F6" s="680"/>
    </row>
    <row r="7" spans="2:7" ht="19.899999999999999" customHeight="1">
      <c r="B7" s="681" t="s">
        <v>240</v>
      </c>
      <c r="C7" s="681"/>
      <c r="D7" s="681"/>
      <c r="E7" s="681"/>
      <c r="F7" s="681"/>
    </row>
    <row r="8" spans="2:7" ht="10.5" customHeight="1" thickBot="1">
      <c r="B8" s="682"/>
      <c r="C8" s="682"/>
      <c r="D8" s="682"/>
      <c r="E8" s="682"/>
      <c r="F8" s="682"/>
    </row>
    <row r="9" spans="2:7" ht="39" customHeight="1" thickBot="1">
      <c r="B9" s="257" t="s">
        <v>241</v>
      </c>
      <c r="C9" s="258" t="s">
        <v>195</v>
      </c>
      <c r="D9" s="258" t="s">
        <v>196</v>
      </c>
      <c r="E9" s="258" t="s">
        <v>197</v>
      </c>
      <c r="F9" s="258" t="s">
        <v>198</v>
      </c>
    </row>
    <row r="10" spans="2:7" ht="15" customHeight="1">
      <c r="B10" s="280" t="s">
        <v>242</v>
      </c>
      <c r="C10" s="260" t="s">
        <v>200</v>
      </c>
      <c r="D10" s="281">
        <v>242.4</v>
      </c>
      <c r="E10" s="281">
        <v>237.4</v>
      </c>
      <c r="F10" s="282">
        <v>-5</v>
      </c>
    </row>
    <row r="11" spans="2:7" ht="15" customHeight="1">
      <c r="B11" s="280"/>
      <c r="C11" s="260" t="s">
        <v>243</v>
      </c>
      <c r="D11" s="281">
        <v>262</v>
      </c>
      <c r="E11" s="281">
        <v>262</v>
      </c>
      <c r="F11" s="282">
        <v>0</v>
      </c>
    </row>
    <row r="12" spans="2:7" ht="15" customHeight="1">
      <c r="B12" s="280"/>
      <c r="C12" s="260" t="s">
        <v>244</v>
      </c>
      <c r="D12" s="281">
        <v>262</v>
      </c>
      <c r="E12" s="281">
        <v>262</v>
      </c>
      <c r="F12" s="282">
        <v>0</v>
      </c>
    </row>
    <row r="13" spans="2:7" ht="15" customHeight="1">
      <c r="B13" s="280"/>
      <c r="C13" s="260" t="s">
        <v>205</v>
      </c>
      <c r="D13" s="281">
        <v>251.8</v>
      </c>
      <c r="E13" s="281">
        <v>251.6</v>
      </c>
      <c r="F13" s="282">
        <v>-0.2</v>
      </c>
    </row>
    <row r="14" spans="2:7" ht="15" customHeight="1">
      <c r="B14" s="263"/>
      <c r="C14" s="260" t="s">
        <v>234</v>
      </c>
      <c r="D14" s="281">
        <v>230</v>
      </c>
      <c r="E14" s="281">
        <v>230</v>
      </c>
      <c r="F14" s="282">
        <v>0</v>
      </c>
    </row>
    <row r="15" spans="2:7" ht="15" customHeight="1">
      <c r="B15" s="263"/>
      <c r="C15" s="260" t="s">
        <v>245</v>
      </c>
      <c r="D15" s="281">
        <v>237</v>
      </c>
      <c r="E15" s="281">
        <v>235</v>
      </c>
      <c r="F15" s="282">
        <v>-2</v>
      </c>
    </row>
    <row r="16" spans="2:7" ht="15" customHeight="1">
      <c r="B16" s="263"/>
      <c r="C16" s="260" t="s">
        <v>208</v>
      </c>
      <c r="D16" s="281">
        <v>230</v>
      </c>
      <c r="E16" s="281">
        <v>228</v>
      </c>
      <c r="F16" s="282">
        <v>-2</v>
      </c>
    </row>
    <row r="17" spans="2:6" ht="15" customHeight="1">
      <c r="B17" s="263"/>
      <c r="C17" s="260" t="s">
        <v>209</v>
      </c>
      <c r="D17" s="281">
        <v>231</v>
      </c>
      <c r="E17" s="281">
        <v>230.4</v>
      </c>
      <c r="F17" s="282">
        <v>-0.6</v>
      </c>
    </row>
    <row r="18" spans="2:6" ht="15" customHeight="1">
      <c r="B18" s="263"/>
      <c r="C18" s="260" t="s">
        <v>210</v>
      </c>
      <c r="D18" s="281">
        <v>226</v>
      </c>
      <c r="E18" s="281">
        <v>224</v>
      </c>
      <c r="F18" s="282">
        <v>-2</v>
      </c>
    </row>
    <row r="19" spans="2:6" ht="15" customHeight="1">
      <c r="B19" s="263"/>
      <c r="C19" s="260" t="s">
        <v>211</v>
      </c>
      <c r="D19" s="281">
        <v>255</v>
      </c>
      <c r="E19" s="281">
        <v>250</v>
      </c>
      <c r="F19" s="282">
        <v>-5</v>
      </c>
    </row>
    <row r="20" spans="2:6" ht="15" customHeight="1">
      <c r="B20" s="263"/>
      <c r="C20" s="260" t="s">
        <v>213</v>
      </c>
      <c r="D20" s="281">
        <v>245</v>
      </c>
      <c r="E20" s="281">
        <v>245</v>
      </c>
      <c r="F20" s="282">
        <v>0</v>
      </c>
    </row>
    <row r="21" spans="2:6" ht="15" customHeight="1">
      <c r="B21" s="263"/>
      <c r="C21" s="260" t="s">
        <v>215</v>
      </c>
      <c r="D21" s="281">
        <v>232</v>
      </c>
      <c r="E21" s="281">
        <v>230</v>
      </c>
      <c r="F21" s="282">
        <v>-2</v>
      </c>
    </row>
    <row r="22" spans="2:6" ht="15" customHeight="1">
      <c r="B22" s="263"/>
      <c r="C22" s="260" t="s">
        <v>216</v>
      </c>
      <c r="D22" s="281">
        <v>252</v>
      </c>
      <c r="E22" s="281">
        <v>240.6</v>
      </c>
      <c r="F22" s="282">
        <v>-11.4</v>
      </c>
    </row>
    <row r="23" spans="2:6" ht="15" customHeight="1">
      <c r="B23" s="263"/>
      <c r="C23" s="260" t="s">
        <v>221</v>
      </c>
      <c r="D23" s="281">
        <v>258.39999999999998</v>
      </c>
      <c r="E23" s="281">
        <v>254</v>
      </c>
      <c r="F23" s="282">
        <v>-4.4000000000000004</v>
      </c>
    </row>
    <row r="24" spans="2:6" ht="15" customHeight="1">
      <c r="B24" s="263"/>
      <c r="C24" s="260" t="s">
        <v>222</v>
      </c>
      <c r="D24" s="281">
        <v>254.26</v>
      </c>
      <c r="E24" s="281">
        <v>242.26</v>
      </c>
      <c r="F24" s="282">
        <v>-12</v>
      </c>
    </row>
    <row r="25" spans="2:6" ht="15" customHeight="1">
      <c r="B25" s="263"/>
      <c r="C25" s="260" t="s">
        <v>223</v>
      </c>
      <c r="D25" s="281">
        <v>230</v>
      </c>
      <c r="E25" s="281">
        <v>230.2</v>
      </c>
      <c r="F25" s="282">
        <v>0.2</v>
      </c>
    </row>
    <row r="26" spans="2:6" ht="15" customHeight="1" thickBot="1">
      <c r="B26" s="264"/>
      <c r="C26" s="265" t="s">
        <v>224</v>
      </c>
      <c r="D26" s="283">
        <v>245</v>
      </c>
      <c r="E26" s="283">
        <v>243</v>
      </c>
      <c r="F26" s="284">
        <v>-2</v>
      </c>
    </row>
    <row r="27" spans="2:6" ht="15" customHeight="1">
      <c r="B27" s="280" t="s">
        <v>246</v>
      </c>
      <c r="C27" s="285" t="s">
        <v>204</v>
      </c>
      <c r="D27" s="281">
        <v>348</v>
      </c>
      <c r="E27" s="281">
        <v>348</v>
      </c>
      <c r="F27" s="282">
        <v>0</v>
      </c>
    </row>
    <row r="28" spans="2:6" ht="15" customHeight="1">
      <c r="B28" s="280"/>
      <c r="C28" s="285" t="s">
        <v>218</v>
      </c>
      <c r="D28" s="281">
        <v>584.5</v>
      </c>
      <c r="E28" s="281">
        <v>584.5</v>
      </c>
      <c r="F28" s="282">
        <v>0</v>
      </c>
    </row>
    <row r="29" spans="2:6" ht="15" customHeight="1" thickBot="1">
      <c r="B29" s="264"/>
      <c r="C29" s="286" t="s">
        <v>247</v>
      </c>
      <c r="D29" s="283">
        <v>400</v>
      </c>
      <c r="E29" s="283">
        <v>400</v>
      </c>
      <c r="F29" s="284">
        <v>0</v>
      </c>
    </row>
    <row r="30" spans="2:6" ht="15" customHeight="1">
      <c r="B30" s="280" t="s">
        <v>248</v>
      </c>
      <c r="C30" s="285" t="s">
        <v>208</v>
      </c>
      <c r="D30" s="281">
        <v>500</v>
      </c>
      <c r="E30" s="281">
        <v>600</v>
      </c>
      <c r="F30" s="282">
        <v>100</v>
      </c>
    </row>
    <row r="31" spans="2:6" ht="15" customHeight="1">
      <c r="B31" s="263"/>
      <c r="C31" s="285" t="s">
        <v>218</v>
      </c>
      <c r="D31" s="281">
        <v>600.5</v>
      </c>
      <c r="E31" s="281">
        <v>600.5</v>
      </c>
      <c r="F31" s="282">
        <v>0</v>
      </c>
    </row>
    <row r="32" spans="2:6" ht="15" customHeight="1">
      <c r="B32" s="263"/>
      <c r="C32" s="285" t="s">
        <v>220</v>
      </c>
      <c r="D32" s="281">
        <v>500</v>
      </c>
      <c r="E32" s="281">
        <v>500</v>
      </c>
      <c r="F32" s="282">
        <v>0</v>
      </c>
    </row>
    <row r="33" spans="2:6" ht="15" customHeight="1">
      <c r="B33" s="263"/>
      <c r="C33" s="285" t="s">
        <v>247</v>
      </c>
      <c r="D33" s="281">
        <v>500</v>
      </c>
      <c r="E33" s="281">
        <v>500</v>
      </c>
      <c r="F33" s="282">
        <v>0</v>
      </c>
    </row>
    <row r="34" spans="2:6" ht="15" customHeight="1" thickBot="1">
      <c r="B34" s="264"/>
      <c r="C34" s="286" t="s">
        <v>224</v>
      </c>
      <c r="D34" s="283">
        <v>650</v>
      </c>
      <c r="E34" s="283">
        <v>650</v>
      </c>
      <c r="F34" s="284">
        <v>0</v>
      </c>
    </row>
    <row r="35" spans="2:6" ht="15" customHeight="1">
      <c r="B35" s="287" t="s">
        <v>249</v>
      </c>
      <c r="C35" s="285" t="s">
        <v>218</v>
      </c>
      <c r="D35" s="281">
        <v>611</v>
      </c>
      <c r="E35" s="281">
        <v>611</v>
      </c>
      <c r="F35" s="282">
        <v>0</v>
      </c>
    </row>
    <row r="36" spans="2:6" ht="15" customHeight="1" thickBot="1">
      <c r="B36" s="288"/>
      <c r="C36" s="286" t="s">
        <v>247</v>
      </c>
      <c r="D36" s="283">
        <v>1150</v>
      </c>
      <c r="E36" s="283">
        <v>1150</v>
      </c>
      <c r="F36" s="284">
        <v>0</v>
      </c>
    </row>
    <row r="37" spans="2:6" ht="15" customHeight="1">
      <c r="B37" s="280" t="s">
        <v>250</v>
      </c>
      <c r="C37" s="285" t="s">
        <v>218</v>
      </c>
      <c r="D37" s="281">
        <v>993</v>
      </c>
      <c r="E37" s="281">
        <v>993</v>
      </c>
      <c r="F37" s="282">
        <v>0</v>
      </c>
    </row>
    <row r="38" spans="2:6" ht="15" customHeight="1">
      <c r="B38" s="263"/>
      <c r="C38" s="285" t="s">
        <v>220</v>
      </c>
      <c r="D38" s="289">
        <v>1250</v>
      </c>
      <c r="E38" s="289">
        <v>1250</v>
      </c>
      <c r="F38" s="290">
        <v>0</v>
      </c>
    </row>
    <row r="39" spans="2:6" ht="15" customHeight="1" thickBot="1">
      <c r="B39" s="264"/>
      <c r="C39" s="285" t="s">
        <v>247</v>
      </c>
      <c r="D39" s="281">
        <v>1230</v>
      </c>
      <c r="E39" s="281">
        <v>1230</v>
      </c>
      <c r="F39" s="284">
        <v>0</v>
      </c>
    </row>
    <row r="40" spans="2:6" ht="15" customHeight="1" thickBot="1">
      <c r="B40" s="291" t="s">
        <v>251</v>
      </c>
      <c r="C40" s="292" t="s">
        <v>247</v>
      </c>
      <c r="D40" s="293">
        <v>1075</v>
      </c>
      <c r="E40" s="293">
        <v>1075</v>
      </c>
      <c r="F40" s="294">
        <v>0</v>
      </c>
    </row>
    <row r="41" spans="2:6" ht="15" customHeight="1">
      <c r="B41" s="280" t="s">
        <v>252</v>
      </c>
      <c r="C41" s="295" t="s">
        <v>218</v>
      </c>
      <c r="D41" s="281">
        <v>318.56</v>
      </c>
      <c r="E41" s="281">
        <v>318.56</v>
      </c>
      <c r="F41" s="282">
        <v>0</v>
      </c>
    </row>
    <row r="42" spans="2:6" ht="15" customHeight="1">
      <c r="B42" s="263"/>
      <c r="C42" s="295" t="s">
        <v>220</v>
      </c>
      <c r="D42" s="281">
        <v>550</v>
      </c>
      <c r="E42" s="281">
        <v>525</v>
      </c>
      <c r="F42" s="282">
        <v>-25</v>
      </c>
    </row>
    <row r="43" spans="2:6" ht="15" customHeight="1" thickBot="1">
      <c r="B43" s="264"/>
      <c r="C43" s="286" t="s">
        <v>247</v>
      </c>
      <c r="D43" s="283">
        <v>515</v>
      </c>
      <c r="E43" s="283">
        <v>515</v>
      </c>
      <c r="F43" s="284">
        <v>0</v>
      </c>
    </row>
    <row r="44" spans="2:6" ht="15" customHeight="1">
      <c r="F44" s="178" t="s">
        <v>77</v>
      </c>
    </row>
  </sheetData>
  <mergeCells count="5">
    <mergeCell ref="B3:F3"/>
    <mergeCell ref="B4:F4"/>
    <mergeCell ref="B5:F5"/>
    <mergeCell ref="B6:F6"/>
    <mergeCell ref="B7:F8"/>
  </mergeCells>
  <printOptions horizontalCentered="1" verticalCentered="1"/>
  <pageMargins left="0.7" right="0.7" top="0.75" bottom="0.75" header="0.3" footer="0.3"/>
  <pageSetup paperSize="9" scale="80" firstPageNumber="0" fitToHeight="0" orientation="portrait" r:id="rId1"/>
  <headerFooter scaleWithDoc="0" alignWithMargins="0">
    <oddHeader>&amp;R&amp;"Verdana,Normal"&amp;8 11</oddHeader>
    <oddFooter>&amp;R&amp;"Verdana,Cursiva"&amp;8SG. Análisis, Coordinación y Estadística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8C5610-FA7A-486F-B69F-AA208BF86438}">
  <sheetPr>
    <pageSetUpPr fitToPage="1"/>
  </sheetPr>
  <dimension ref="A1:G25"/>
  <sheetViews>
    <sheetView showGridLines="0" zoomScaleNormal="100" zoomScaleSheetLayoutView="90" workbookViewId="0"/>
  </sheetViews>
  <sheetFormatPr baseColWidth="10" defaultColWidth="8.85546875" defaultRowHeight="11.25"/>
  <cols>
    <col min="1" max="1" width="2.7109375" style="253" customWidth="1"/>
    <col min="2" max="2" width="31.28515625" style="253" customWidth="1"/>
    <col min="3" max="3" width="25.5703125" style="253" customWidth="1"/>
    <col min="4" max="4" width="17.85546875" style="253" customWidth="1"/>
    <col min="5" max="5" width="15.85546875" style="253" customWidth="1"/>
    <col min="6" max="6" width="13.5703125" style="253" customWidth="1"/>
    <col min="7" max="7" width="3.28515625" style="253" customWidth="1"/>
    <col min="8" max="16384" width="8.85546875" style="253"/>
  </cols>
  <sheetData>
    <row r="1" spans="1:7" ht="14.25" customHeight="1">
      <c r="A1" s="167"/>
      <c r="B1" s="167"/>
      <c r="C1" s="167"/>
      <c r="D1" s="167"/>
      <c r="E1" s="167"/>
      <c r="F1" s="167"/>
    </row>
    <row r="2" spans="1:7" ht="10.5" customHeight="1" thickBot="1">
      <c r="A2" s="167"/>
      <c r="B2" s="167"/>
      <c r="C2" s="167"/>
      <c r="D2" s="167"/>
      <c r="E2" s="167"/>
      <c r="F2" s="167"/>
    </row>
    <row r="3" spans="1:7" ht="19.899999999999999" customHeight="1" thickBot="1">
      <c r="A3" s="167"/>
      <c r="B3" s="683" t="s">
        <v>253</v>
      </c>
      <c r="C3" s="684"/>
      <c r="D3" s="684"/>
      <c r="E3" s="684"/>
      <c r="F3" s="685"/>
    </row>
    <row r="4" spans="1:7" ht="15.75" customHeight="1">
      <c r="A4" s="167"/>
      <c r="B4" s="4"/>
      <c r="C4" s="4"/>
      <c r="D4" s="4"/>
      <c r="E4" s="4"/>
      <c r="F4" s="4"/>
    </row>
    <row r="5" spans="1:7" ht="20.45" customHeight="1">
      <c r="A5" s="167"/>
      <c r="B5" s="686" t="s">
        <v>254</v>
      </c>
      <c r="C5" s="686"/>
      <c r="D5" s="686"/>
      <c r="E5" s="686"/>
      <c r="F5" s="686"/>
      <c r="G5" s="256"/>
    </row>
    <row r="6" spans="1:7" ht="19.899999999999999" customHeight="1">
      <c r="A6" s="167"/>
      <c r="B6" s="687" t="s">
        <v>255</v>
      </c>
      <c r="C6" s="687"/>
      <c r="D6" s="687"/>
      <c r="E6" s="687"/>
      <c r="F6" s="687"/>
      <c r="G6" s="256"/>
    </row>
    <row r="7" spans="1:7" ht="19.899999999999999" customHeight="1" thickBot="1">
      <c r="A7" s="167"/>
      <c r="B7" s="167"/>
      <c r="C7" s="167"/>
      <c r="D7" s="167"/>
      <c r="E7" s="167"/>
      <c r="F7" s="167"/>
    </row>
    <row r="8" spans="1:7" ht="39" customHeight="1" thickBot="1">
      <c r="A8" s="167"/>
      <c r="B8" s="296" t="s">
        <v>241</v>
      </c>
      <c r="C8" s="297" t="s">
        <v>195</v>
      </c>
      <c r="D8" s="258" t="s">
        <v>196</v>
      </c>
      <c r="E8" s="258" t="s">
        <v>197</v>
      </c>
      <c r="F8" s="258" t="s">
        <v>198</v>
      </c>
    </row>
    <row r="9" spans="1:7" ht="15" customHeight="1">
      <c r="A9" s="167"/>
      <c r="B9" s="298" t="s">
        <v>256</v>
      </c>
      <c r="C9" s="299" t="s">
        <v>200</v>
      </c>
      <c r="D9" s="300">
        <v>45.28</v>
      </c>
      <c r="E9" s="300">
        <v>45.49</v>
      </c>
      <c r="F9" s="301">
        <v>0.21</v>
      </c>
    </row>
    <row r="10" spans="1:7" ht="15" customHeight="1">
      <c r="A10" s="167"/>
      <c r="B10" s="302"/>
      <c r="C10" s="303" t="s">
        <v>243</v>
      </c>
      <c r="D10" s="304">
        <v>39.840000000000003</v>
      </c>
      <c r="E10" s="304">
        <v>41.37</v>
      </c>
      <c r="F10" s="301">
        <v>1.53</v>
      </c>
    </row>
    <row r="11" spans="1:7" ht="15" customHeight="1">
      <c r="A11" s="167"/>
      <c r="B11" s="302"/>
      <c r="C11" s="303" t="s">
        <v>204</v>
      </c>
      <c r="D11" s="304">
        <v>194.22</v>
      </c>
      <c r="E11" s="304">
        <v>195</v>
      </c>
      <c r="F11" s="301">
        <v>0.78</v>
      </c>
    </row>
    <row r="12" spans="1:7" ht="15" customHeight="1">
      <c r="A12" s="167"/>
      <c r="B12" s="305"/>
      <c r="C12" s="303" t="s">
        <v>205</v>
      </c>
      <c r="D12" s="304">
        <v>41.17</v>
      </c>
      <c r="E12" s="304">
        <v>39.18</v>
      </c>
      <c r="F12" s="301">
        <v>-1.99</v>
      </c>
    </row>
    <row r="13" spans="1:7" ht="15" customHeight="1">
      <c r="A13" s="167"/>
      <c r="B13" s="305"/>
      <c r="C13" s="303" t="s">
        <v>206</v>
      </c>
      <c r="D13" s="304">
        <v>17.559999999999999</v>
      </c>
      <c r="E13" s="304">
        <v>20.68</v>
      </c>
      <c r="F13" s="301">
        <v>3.12</v>
      </c>
    </row>
    <row r="14" spans="1:7" ht="15" customHeight="1" thickBot="1">
      <c r="A14" s="167"/>
      <c r="B14" s="306"/>
      <c r="C14" s="307" t="s">
        <v>221</v>
      </c>
      <c r="D14" s="308">
        <v>35.54</v>
      </c>
      <c r="E14" s="308">
        <v>34.39</v>
      </c>
      <c r="F14" s="301">
        <v>-1.1599999999999999</v>
      </c>
    </row>
    <row r="15" spans="1:7" ht="15" customHeight="1" thickBot="1">
      <c r="A15" s="167"/>
      <c r="B15" s="309" t="s">
        <v>257</v>
      </c>
      <c r="C15" s="688" t="s">
        <v>258</v>
      </c>
      <c r="D15" s="689"/>
      <c r="E15" s="689"/>
      <c r="F15" s="690"/>
    </row>
    <row r="16" spans="1:7" ht="15" customHeight="1">
      <c r="A16" s="167"/>
      <c r="B16" s="305"/>
      <c r="C16" s="303" t="s">
        <v>200</v>
      </c>
      <c r="D16" s="310">
        <v>43.08</v>
      </c>
      <c r="E16" s="310">
        <v>43.43</v>
      </c>
      <c r="F16" s="301">
        <v>0.35</v>
      </c>
    </row>
    <row r="17" spans="1:6" ht="15" customHeight="1">
      <c r="A17" s="167"/>
      <c r="B17" s="305"/>
      <c r="C17" s="303" t="s">
        <v>243</v>
      </c>
      <c r="D17" s="311">
        <v>46.86</v>
      </c>
      <c r="E17" s="311">
        <v>48.14</v>
      </c>
      <c r="F17" s="301">
        <v>1.28</v>
      </c>
    </row>
    <row r="18" spans="1:6" ht="15" customHeight="1">
      <c r="A18" s="167"/>
      <c r="B18" s="305"/>
      <c r="C18" s="303" t="s">
        <v>205</v>
      </c>
      <c r="D18" s="311">
        <v>36.1</v>
      </c>
      <c r="E18" s="311">
        <v>34.6</v>
      </c>
      <c r="F18" s="301">
        <v>-1.5</v>
      </c>
    </row>
    <row r="19" spans="1:6" ht="15" customHeight="1">
      <c r="A19" s="167"/>
      <c r="B19" s="305"/>
      <c r="C19" s="303" t="s">
        <v>206</v>
      </c>
      <c r="D19" s="311">
        <v>41.03</v>
      </c>
      <c r="E19" s="311">
        <v>40.869999999999997</v>
      </c>
      <c r="F19" s="301">
        <v>-0.16</v>
      </c>
    </row>
    <row r="20" spans="1:6" ht="15" customHeight="1">
      <c r="A20" s="167"/>
      <c r="B20" s="305"/>
      <c r="C20" s="303" t="s">
        <v>212</v>
      </c>
      <c r="D20" s="311">
        <v>32.380000000000003</v>
      </c>
      <c r="E20" s="311">
        <v>33.479999999999997</v>
      </c>
      <c r="F20" s="301">
        <v>1.1000000000000001</v>
      </c>
    </row>
    <row r="21" spans="1:6" ht="15" customHeight="1">
      <c r="A21" s="167"/>
      <c r="B21" s="305"/>
      <c r="C21" s="303" t="s">
        <v>221</v>
      </c>
      <c r="D21" s="311">
        <v>39.86</v>
      </c>
      <c r="E21" s="311">
        <v>41.03</v>
      </c>
      <c r="F21" s="301">
        <v>1.17</v>
      </c>
    </row>
    <row r="22" spans="1:6" ht="15" customHeight="1" thickBot="1">
      <c r="A22" s="167"/>
      <c r="B22" s="306"/>
      <c r="C22" s="307" t="s">
        <v>247</v>
      </c>
      <c r="D22" s="312">
        <v>36.46</v>
      </c>
      <c r="E22" s="312">
        <v>36.46</v>
      </c>
      <c r="F22" s="313">
        <v>0</v>
      </c>
    </row>
    <row r="23" spans="1:6">
      <c r="A23" s="167"/>
      <c r="B23" s="167"/>
      <c r="C23" s="167"/>
      <c r="D23" s="167"/>
      <c r="E23" s="167"/>
      <c r="F23" s="178" t="s">
        <v>77</v>
      </c>
    </row>
    <row r="25" spans="1:6">
      <c r="F25" s="314"/>
    </row>
  </sheetData>
  <mergeCells count="4">
    <mergeCell ref="B3:F3"/>
    <mergeCell ref="B5:F5"/>
    <mergeCell ref="B6:F6"/>
    <mergeCell ref="C15:F15"/>
  </mergeCells>
  <printOptions horizontalCentered="1" verticalCentered="1"/>
  <pageMargins left="0.7" right="0.7" top="0.75" bottom="0.75" header="0.3" footer="0.3"/>
  <pageSetup paperSize="9" scale="81" firstPageNumber="0" fitToHeight="0" orientation="portrait" r:id="rId1"/>
  <headerFooter scaleWithDoc="0" alignWithMargins="0">
    <oddHeader>&amp;R&amp;"Verdana,Normal"&amp;8 12</oddHeader>
    <oddFooter>&amp;R&amp;"Verdana,Cursiva"&amp;8SG. Análisis, Coordinación y Estadística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3D6E1F-C929-4A85-AEFF-18F8AA9029C4}">
  <sheetPr>
    <pageSetUpPr fitToPage="1"/>
  </sheetPr>
  <dimension ref="A1:L72"/>
  <sheetViews>
    <sheetView showGridLines="0" zoomScaleNormal="100" zoomScaleSheetLayoutView="100" workbookViewId="0"/>
  </sheetViews>
  <sheetFormatPr baseColWidth="10" defaultColWidth="11.42578125" defaultRowHeight="15"/>
  <cols>
    <col min="1" max="1" width="4" style="317" customWidth="1"/>
    <col min="2" max="2" width="48.28515625" style="317" customWidth="1"/>
    <col min="3" max="3" width="22.28515625" style="317" customWidth="1"/>
    <col min="4" max="4" width="17.5703125" style="317" customWidth="1"/>
    <col min="5" max="5" width="16" style="317" customWidth="1"/>
    <col min="6" max="6" width="12.5703125" style="317" customWidth="1"/>
    <col min="7" max="7" width="2.42578125" style="317" customWidth="1"/>
    <col min="8" max="9" width="10.7109375" style="318" customWidth="1"/>
    <col min="10" max="16384" width="11.42578125" style="318"/>
  </cols>
  <sheetData>
    <row r="1" spans="1:12" ht="10.5" customHeight="1">
      <c r="A1" s="315"/>
      <c r="B1" s="315"/>
      <c r="C1" s="315"/>
      <c r="D1" s="315"/>
      <c r="E1" s="315"/>
      <c r="F1" s="316"/>
    </row>
    <row r="2" spans="1:12" ht="18" customHeight="1">
      <c r="A2" s="315"/>
      <c r="B2" s="319"/>
      <c r="C2" s="319"/>
      <c r="D2" s="319"/>
      <c r="E2" s="319"/>
      <c r="F2" s="320"/>
    </row>
    <row r="3" spans="1:12" ht="14.25" customHeight="1" thickBot="1"/>
    <row r="4" spans="1:12" ht="17.25" customHeight="1" thickBot="1">
      <c r="A4" s="315"/>
      <c r="B4" s="683" t="s">
        <v>259</v>
      </c>
      <c r="C4" s="684"/>
      <c r="D4" s="684"/>
      <c r="E4" s="684"/>
      <c r="F4" s="685"/>
    </row>
    <row r="5" spans="1:12" ht="17.25" customHeight="1">
      <c r="A5" s="315"/>
      <c r="B5" s="691" t="s">
        <v>260</v>
      </c>
      <c r="C5" s="691"/>
      <c r="D5" s="691"/>
      <c r="E5" s="691"/>
      <c r="F5" s="691"/>
      <c r="G5" s="321"/>
    </row>
    <row r="6" spans="1:12">
      <c r="A6" s="315"/>
      <c r="B6" s="691" t="s">
        <v>261</v>
      </c>
      <c r="C6" s="691"/>
      <c r="D6" s="691"/>
      <c r="E6" s="691"/>
      <c r="F6" s="691"/>
      <c r="G6" s="321"/>
    </row>
    <row r="7" spans="1:12" ht="15.75" thickBot="1">
      <c r="A7" s="315"/>
      <c r="B7" s="322"/>
      <c r="C7" s="322"/>
      <c r="D7" s="322"/>
      <c r="E7" s="322"/>
      <c r="F7" s="315"/>
    </row>
    <row r="8" spans="1:12" ht="44.45" customHeight="1" thickBot="1">
      <c r="A8" s="315"/>
      <c r="B8" s="257" t="s">
        <v>262</v>
      </c>
      <c r="C8" s="323" t="s">
        <v>195</v>
      </c>
      <c r="D8" s="258" t="s">
        <v>196</v>
      </c>
      <c r="E8" s="258" t="s">
        <v>197</v>
      </c>
      <c r="F8" s="258" t="s">
        <v>198</v>
      </c>
    </row>
    <row r="9" spans="1:12">
      <c r="A9" s="315"/>
      <c r="B9" s="324" t="s">
        <v>263</v>
      </c>
      <c r="C9" s="325" t="s">
        <v>200</v>
      </c>
      <c r="D9" s="300">
        <v>800</v>
      </c>
      <c r="E9" s="300">
        <v>800</v>
      </c>
      <c r="F9" s="326">
        <v>0</v>
      </c>
    </row>
    <row r="10" spans="1:12">
      <c r="A10" s="315"/>
      <c r="B10" s="327" t="s">
        <v>264</v>
      </c>
      <c r="C10" s="328" t="s">
        <v>265</v>
      </c>
      <c r="D10" s="304">
        <v>805</v>
      </c>
      <c r="E10" s="304">
        <v>805</v>
      </c>
      <c r="F10" s="326">
        <v>0</v>
      </c>
    </row>
    <row r="11" spans="1:12">
      <c r="A11" s="315"/>
      <c r="B11" s="327"/>
      <c r="C11" s="328" t="s">
        <v>243</v>
      </c>
      <c r="D11" s="304">
        <v>824</v>
      </c>
      <c r="E11" s="304">
        <v>824.33</v>
      </c>
      <c r="F11" s="326">
        <v>0.33</v>
      </c>
    </row>
    <row r="12" spans="1:12">
      <c r="A12" s="315"/>
      <c r="B12" s="327"/>
      <c r="C12" s="328" t="s">
        <v>244</v>
      </c>
      <c r="D12" s="304">
        <v>848</v>
      </c>
      <c r="E12" s="304">
        <v>850</v>
      </c>
      <c r="F12" s="326">
        <v>2</v>
      </c>
    </row>
    <row r="13" spans="1:12">
      <c r="A13" s="315"/>
      <c r="B13" s="327"/>
      <c r="C13" s="328" t="s">
        <v>204</v>
      </c>
      <c r="D13" s="304">
        <v>808</v>
      </c>
      <c r="E13" s="304">
        <v>808</v>
      </c>
      <c r="F13" s="326">
        <v>0</v>
      </c>
    </row>
    <row r="14" spans="1:12">
      <c r="A14" s="315"/>
      <c r="B14" s="327"/>
      <c r="C14" s="328" t="s">
        <v>205</v>
      </c>
      <c r="D14" s="304">
        <v>807.5</v>
      </c>
      <c r="E14" s="304">
        <v>805</v>
      </c>
      <c r="F14" s="326">
        <v>-2.5</v>
      </c>
    </row>
    <row r="15" spans="1:12">
      <c r="A15" s="315"/>
      <c r="B15" s="327"/>
      <c r="C15" s="328" t="s">
        <v>226</v>
      </c>
      <c r="D15" s="304">
        <v>811.5</v>
      </c>
      <c r="E15" s="304">
        <v>810</v>
      </c>
      <c r="F15" s="326">
        <v>-1.5</v>
      </c>
      <c r="L15" s="329"/>
    </row>
    <row r="16" spans="1:12">
      <c r="A16" s="315"/>
      <c r="B16" s="327"/>
      <c r="C16" s="328" t="s">
        <v>206</v>
      </c>
      <c r="D16" s="304">
        <v>805.6</v>
      </c>
      <c r="E16" s="304">
        <v>792</v>
      </c>
      <c r="F16" s="326">
        <v>-13.6</v>
      </c>
    </row>
    <row r="17" spans="1:6">
      <c r="A17" s="315"/>
      <c r="B17" s="327"/>
      <c r="C17" s="328" t="s">
        <v>235</v>
      </c>
      <c r="D17" s="304">
        <v>797.5</v>
      </c>
      <c r="E17" s="304">
        <v>797.5</v>
      </c>
      <c r="F17" s="326">
        <v>0</v>
      </c>
    </row>
    <row r="18" spans="1:6">
      <c r="A18" s="315"/>
      <c r="B18" s="327"/>
      <c r="C18" s="328" t="s">
        <v>266</v>
      </c>
      <c r="D18" s="304">
        <v>820</v>
      </c>
      <c r="E18" s="304">
        <v>820</v>
      </c>
      <c r="F18" s="326">
        <v>0</v>
      </c>
    </row>
    <row r="19" spans="1:6">
      <c r="A19" s="315"/>
      <c r="B19" s="327"/>
      <c r="C19" s="328" t="s">
        <v>267</v>
      </c>
      <c r="D19" s="304">
        <v>797.5</v>
      </c>
      <c r="E19" s="304">
        <v>792.5</v>
      </c>
      <c r="F19" s="326">
        <v>-5</v>
      </c>
    </row>
    <row r="20" spans="1:6">
      <c r="A20" s="315"/>
      <c r="B20" s="327"/>
      <c r="C20" s="328" t="s">
        <v>268</v>
      </c>
      <c r="D20" s="304">
        <v>806.5</v>
      </c>
      <c r="E20" s="304">
        <v>806.5</v>
      </c>
      <c r="F20" s="326">
        <v>0</v>
      </c>
    </row>
    <row r="21" spans="1:6">
      <c r="A21" s="315"/>
      <c r="B21" s="327"/>
      <c r="C21" s="328" t="s">
        <v>212</v>
      </c>
      <c r="D21" s="304">
        <v>805</v>
      </c>
      <c r="E21" s="304">
        <v>793</v>
      </c>
      <c r="F21" s="326">
        <v>-12</v>
      </c>
    </row>
    <row r="22" spans="1:6">
      <c r="A22" s="315"/>
      <c r="B22" s="327"/>
      <c r="C22" s="328" t="s">
        <v>218</v>
      </c>
      <c r="D22" s="304">
        <v>839</v>
      </c>
      <c r="E22" s="304">
        <v>821.5</v>
      </c>
      <c r="F22" s="326">
        <v>-17.5</v>
      </c>
    </row>
    <row r="23" spans="1:6">
      <c r="A23" s="315"/>
      <c r="B23" s="327"/>
      <c r="C23" s="328" t="s">
        <v>220</v>
      </c>
      <c r="D23" s="304">
        <v>840</v>
      </c>
      <c r="E23" s="304">
        <v>830</v>
      </c>
      <c r="F23" s="326">
        <v>-10</v>
      </c>
    </row>
    <row r="24" spans="1:6" ht="15.75" thickBot="1">
      <c r="A24" s="315"/>
      <c r="B24" s="330"/>
      <c r="C24" s="331" t="s">
        <v>221</v>
      </c>
      <c r="D24" s="332">
        <v>810</v>
      </c>
      <c r="E24" s="332">
        <v>802.5</v>
      </c>
      <c r="F24" s="333">
        <v>-7.5</v>
      </c>
    </row>
    <row r="25" spans="1:6">
      <c r="A25" s="315"/>
      <c r="B25" s="327" t="s">
        <v>269</v>
      </c>
      <c r="C25" s="328" t="s">
        <v>200</v>
      </c>
      <c r="D25" s="334">
        <v>725</v>
      </c>
      <c r="E25" s="334">
        <v>720</v>
      </c>
      <c r="F25" s="326">
        <v>-5</v>
      </c>
    </row>
    <row r="26" spans="1:6">
      <c r="A26" s="315"/>
      <c r="B26" s="327" t="s">
        <v>270</v>
      </c>
      <c r="C26" s="328" t="s">
        <v>243</v>
      </c>
      <c r="D26" s="304">
        <v>690</v>
      </c>
      <c r="E26" s="304">
        <v>686.67</v>
      </c>
      <c r="F26" s="326">
        <v>-3.33</v>
      </c>
    </row>
    <row r="27" spans="1:6">
      <c r="A27" s="315"/>
      <c r="B27" s="327"/>
      <c r="C27" s="328" t="s">
        <v>244</v>
      </c>
      <c r="D27" s="304">
        <v>630</v>
      </c>
      <c r="E27" s="304">
        <v>630</v>
      </c>
      <c r="F27" s="326">
        <v>0</v>
      </c>
    </row>
    <row r="28" spans="1:6">
      <c r="A28" s="315"/>
      <c r="B28" s="327"/>
      <c r="C28" s="328" t="s">
        <v>204</v>
      </c>
      <c r="D28" s="304">
        <v>725</v>
      </c>
      <c r="E28" s="304">
        <v>725</v>
      </c>
      <c r="F28" s="326">
        <v>0</v>
      </c>
    </row>
    <row r="29" spans="1:6">
      <c r="A29" s="315"/>
      <c r="B29" s="327"/>
      <c r="C29" s="328" t="s">
        <v>205</v>
      </c>
      <c r="D29" s="304">
        <v>732.5</v>
      </c>
      <c r="E29" s="304">
        <v>730</v>
      </c>
      <c r="F29" s="326">
        <v>-2.5</v>
      </c>
    </row>
    <row r="30" spans="1:6">
      <c r="A30" s="315"/>
      <c r="B30" s="327"/>
      <c r="C30" s="328" t="s">
        <v>226</v>
      </c>
      <c r="D30" s="304">
        <v>726</v>
      </c>
      <c r="E30" s="304">
        <v>717.5</v>
      </c>
      <c r="F30" s="326">
        <v>-8.5</v>
      </c>
    </row>
    <row r="31" spans="1:6">
      <c r="A31" s="315"/>
      <c r="B31" s="327"/>
      <c r="C31" s="328" t="s">
        <v>206</v>
      </c>
      <c r="D31" s="304">
        <v>712.5</v>
      </c>
      <c r="E31" s="304">
        <v>697.5</v>
      </c>
      <c r="F31" s="326">
        <v>-15</v>
      </c>
    </row>
    <row r="32" spans="1:6">
      <c r="A32" s="315"/>
      <c r="B32" s="327"/>
      <c r="C32" s="328" t="s">
        <v>235</v>
      </c>
      <c r="D32" s="304">
        <v>737.5</v>
      </c>
      <c r="E32" s="304">
        <v>737.5</v>
      </c>
      <c r="F32" s="326">
        <v>0</v>
      </c>
    </row>
    <row r="33" spans="1:7">
      <c r="A33" s="315"/>
      <c r="B33" s="327"/>
      <c r="C33" s="328" t="s">
        <v>266</v>
      </c>
      <c r="D33" s="304">
        <v>750</v>
      </c>
      <c r="E33" s="304">
        <v>750</v>
      </c>
      <c r="F33" s="326">
        <v>0</v>
      </c>
    </row>
    <row r="34" spans="1:7">
      <c r="A34" s="315"/>
      <c r="B34" s="327"/>
      <c r="C34" s="328" t="s">
        <v>267</v>
      </c>
      <c r="D34" s="304">
        <v>706</v>
      </c>
      <c r="E34" s="304">
        <v>706</v>
      </c>
      <c r="F34" s="326">
        <v>0</v>
      </c>
    </row>
    <row r="35" spans="1:7">
      <c r="A35" s="315"/>
      <c r="B35" s="327"/>
      <c r="C35" s="328" t="s">
        <v>268</v>
      </c>
      <c r="D35" s="304">
        <v>725</v>
      </c>
      <c r="E35" s="304">
        <v>725</v>
      </c>
      <c r="F35" s="326">
        <v>0</v>
      </c>
    </row>
    <row r="36" spans="1:7">
      <c r="A36" s="315"/>
      <c r="B36" s="327"/>
      <c r="C36" s="328" t="s">
        <v>212</v>
      </c>
      <c r="D36" s="304">
        <v>713</v>
      </c>
      <c r="E36" s="304">
        <v>697</v>
      </c>
      <c r="F36" s="326">
        <v>-16</v>
      </c>
    </row>
    <row r="37" spans="1:7">
      <c r="A37" s="315"/>
      <c r="B37" s="327"/>
      <c r="C37" s="328" t="s">
        <v>218</v>
      </c>
      <c r="D37" s="304">
        <v>737.5</v>
      </c>
      <c r="E37" s="304">
        <v>722.5</v>
      </c>
      <c r="F37" s="326">
        <v>-15</v>
      </c>
    </row>
    <row r="38" spans="1:7">
      <c r="A38" s="315"/>
      <c r="B38" s="327"/>
      <c r="C38" s="328" t="s">
        <v>220</v>
      </c>
      <c r="D38" s="304">
        <v>775</v>
      </c>
      <c r="E38" s="304">
        <v>760</v>
      </c>
      <c r="F38" s="326">
        <v>-15</v>
      </c>
    </row>
    <row r="39" spans="1:7" ht="15.75" thickBot="1">
      <c r="A39" s="315"/>
      <c r="B39" s="330"/>
      <c r="C39" s="328" t="s">
        <v>221</v>
      </c>
      <c r="D39" s="332">
        <v>772.5</v>
      </c>
      <c r="E39" s="332">
        <v>745</v>
      </c>
      <c r="F39" s="335">
        <v>-27.5</v>
      </c>
    </row>
    <row r="40" spans="1:7">
      <c r="A40" s="315"/>
      <c r="B40" s="327" t="s">
        <v>271</v>
      </c>
      <c r="C40" s="325" t="s">
        <v>200</v>
      </c>
      <c r="D40" s="334">
        <v>690</v>
      </c>
      <c r="E40" s="334">
        <v>680</v>
      </c>
      <c r="F40" s="326">
        <v>-10</v>
      </c>
    </row>
    <row r="41" spans="1:7">
      <c r="A41" s="315"/>
      <c r="B41" s="327" t="s">
        <v>272</v>
      </c>
      <c r="C41" s="328" t="s">
        <v>243</v>
      </c>
      <c r="D41" s="304">
        <v>663.33</v>
      </c>
      <c r="E41" s="304">
        <v>652.33000000000004</v>
      </c>
      <c r="F41" s="326">
        <v>-11</v>
      </c>
    </row>
    <row r="42" spans="1:7">
      <c r="A42" s="315"/>
      <c r="B42" s="327"/>
      <c r="C42" s="328" t="s">
        <v>244</v>
      </c>
      <c r="D42" s="304">
        <v>685</v>
      </c>
      <c r="E42" s="304">
        <v>685</v>
      </c>
      <c r="F42" s="326">
        <v>0</v>
      </c>
      <c r="G42" s="318"/>
    </row>
    <row r="43" spans="1:7">
      <c r="A43" s="315"/>
      <c r="B43" s="327"/>
      <c r="C43" s="328" t="s">
        <v>204</v>
      </c>
      <c r="D43" s="304">
        <v>700</v>
      </c>
      <c r="E43" s="304">
        <v>700</v>
      </c>
      <c r="F43" s="326">
        <v>0</v>
      </c>
      <c r="G43" s="318"/>
    </row>
    <row r="44" spans="1:7">
      <c r="A44" s="315"/>
      <c r="B44" s="327"/>
      <c r="C44" s="328" t="s">
        <v>205</v>
      </c>
      <c r="D44" s="304">
        <v>695</v>
      </c>
      <c r="E44" s="304">
        <v>692.5</v>
      </c>
      <c r="F44" s="326">
        <v>-2.5</v>
      </c>
      <c r="G44" s="318"/>
    </row>
    <row r="45" spans="1:7">
      <c r="A45" s="315"/>
      <c r="B45" s="327"/>
      <c r="C45" s="328" t="s">
        <v>226</v>
      </c>
      <c r="D45" s="304">
        <v>690</v>
      </c>
      <c r="E45" s="304">
        <v>682.5</v>
      </c>
      <c r="F45" s="326">
        <v>-7.5</v>
      </c>
      <c r="G45" s="318"/>
    </row>
    <row r="46" spans="1:7">
      <c r="A46" s="315"/>
      <c r="B46" s="327"/>
      <c r="C46" s="328" t="s">
        <v>206</v>
      </c>
      <c r="D46" s="304">
        <v>690</v>
      </c>
      <c r="E46" s="304">
        <v>675</v>
      </c>
      <c r="F46" s="326">
        <v>-15</v>
      </c>
      <c r="G46" s="318"/>
    </row>
    <row r="47" spans="1:7">
      <c r="A47" s="315"/>
      <c r="B47" s="327"/>
      <c r="C47" s="328" t="s">
        <v>235</v>
      </c>
      <c r="D47" s="304">
        <v>702</v>
      </c>
      <c r="E47" s="304">
        <v>702</v>
      </c>
      <c r="F47" s="326">
        <v>0</v>
      </c>
      <c r="G47" s="318"/>
    </row>
    <row r="48" spans="1:7">
      <c r="A48" s="315"/>
      <c r="B48" s="327"/>
      <c r="C48" s="328" t="s">
        <v>266</v>
      </c>
      <c r="D48" s="304">
        <v>720</v>
      </c>
      <c r="E48" s="304">
        <v>720</v>
      </c>
      <c r="F48" s="326">
        <v>0</v>
      </c>
      <c r="G48" s="318"/>
    </row>
    <row r="49" spans="1:7">
      <c r="A49" s="315"/>
      <c r="B49" s="327"/>
      <c r="C49" s="328" t="s">
        <v>267</v>
      </c>
      <c r="D49" s="304">
        <v>680</v>
      </c>
      <c r="E49" s="304">
        <v>680</v>
      </c>
      <c r="F49" s="326">
        <v>0</v>
      </c>
      <c r="G49" s="318"/>
    </row>
    <row r="50" spans="1:7">
      <c r="A50" s="315"/>
      <c r="B50" s="327"/>
      <c r="C50" s="328" t="s">
        <v>268</v>
      </c>
      <c r="D50" s="304">
        <v>700</v>
      </c>
      <c r="E50" s="304">
        <v>700</v>
      </c>
      <c r="F50" s="326">
        <v>0</v>
      </c>
      <c r="G50" s="318"/>
    </row>
    <row r="51" spans="1:7">
      <c r="A51" s="315"/>
      <c r="B51" s="327"/>
      <c r="C51" s="328" t="s">
        <v>212</v>
      </c>
      <c r="D51" s="304">
        <v>690</v>
      </c>
      <c r="E51" s="304">
        <v>675</v>
      </c>
      <c r="F51" s="326">
        <v>-15</v>
      </c>
      <c r="G51" s="318"/>
    </row>
    <row r="52" spans="1:7">
      <c r="A52" s="315"/>
      <c r="B52" s="327"/>
      <c r="C52" s="328" t="s">
        <v>218</v>
      </c>
      <c r="D52" s="304">
        <v>712.5</v>
      </c>
      <c r="E52" s="304">
        <v>692.5</v>
      </c>
      <c r="F52" s="326">
        <v>-20</v>
      </c>
      <c r="G52" s="318"/>
    </row>
    <row r="53" spans="1:7">
      <c r="A53" s="315"/>
      <c r="B53" s="327"/>
      <c r="C53" s="328" t="s">
        <v>220</v>
      </c>
      <c r="D53" s="304">
        <v>600</v>
      </c>
      <c r="E53" s="304">
        <v>600</v>
      </c>
      <c r="F53" s="326">
        <v>0</v>
      </c>
      <c r="G53" s="318"/>
    </row>
    <row r="54" spans="1:7" ht="15.75" thickBot="1">
      <c r="A54" s="315"/>
      <c r="B54" s="330"/>
      <c r="C54" s="331" t="s">
        <v>221</v>
      </c>
      <c r="D54" s="332">
        <v>692.5</v>
      </c>
      <c r="E54" s="332">
        <v>682.5</v>
      </c>
      <c r="F54" s="335">
        <v>-10</v>
      </c>
      <c r="G54" s="318"/>
    </row>
    <row r="55" spans="1:7">
      <c r="A55" s="315"/>
      <c r="B55" s="324" t="s">
        <v>273</v>
      </c>
      <c r="C55" s="325" t="s">
        <v>226</v>
      </c>
      <c r="D55" s="334">
        <v>747.5</v>
      </c>
      <c r="E55" s="334">
        <v>747.5</v>
      </c>
      <c r="F55" s="326">
        <v>0</v>
      </c>
      <c r="G55" s="318"/>
    </row>
    <row r="56" spans="1:7">
      <c r="A56" s="315"/>
      <c r="B56" s="327"/>
      <c r="C56" s="328" t="s">
        <v>267</v>
      </c>
      <c r="D56" s="304">
        <v>715</v>
      </c>
      <c r="E56" s="304">
        <v>715</v>
      </c>
      <c r="F56" s="326">
        <v>0</v>
      </c>
      <c r="G56" s="318"/>
    </row>
    <row r="57" spans="1:7">
      <c r="A57" s="315"/>
      <c r="B57" s="327"/>
      <c r="C57" s="328" t="s">
        <v>218</v>
      </c>
      <c r="D57" s="304">
        <v>725</v>
      </c>
      <c r="E57" s="304">
        <v>725</v>
      </c>
      <c r="F57" s="326">
        <v>0</v>
      </c>
      <c r="G57" s="318"/>
    </row>
    <row r="58" spans="1:7" ht="15.75" thickBot="1">
      <c r="A58" s="315"/>
      <c r="B58" s="330"/>
      <c r="C58" s="331" t="s">
        <v>220</v>
      </c>
      <c r="D58" s="332">
        <v>720</v>
      </c>
      <c r="E58" s="332">
        <v>705</v>
      </c>
      <c r="F58" s="335">
        <v>-15</v>
      </c>
      <c r="G58" s="318"/>
    </row>
    <row r="59" spans="1:7">
      <c r="A59" s="315"/>
      <c r="B59" s="327" t="s">
        <v>274</v>
      </c>
      <c r="C59" s="336" t="s">
        <v>226</v>
      </c>
      <c r="D59" s="304">
        <v>230</v>
      </c>
      <c r="E59" s="304">
        <v>230</v>
      </c>
      <c r="F59" s="326">
        <v>0</v>
      </c>
      <c r="G59" s="318"/>
    </row>
    <row r="60" spans="1:7">
      <c r="A60" s="315"/>
      <c r="B60" s="327"/>
      <c r="C60" s="336" t="s">
        <v>267</v>
      </c>
      <c r="D60" s="304">
        <v>234</v>
      </c>
      <c r="E60" s="304">
        <v>234</v>
      </c>
      <c r="F60" s="326">
        <v>0</v>
      </c>
      <c r="G60" s="318"/>
    </row>
    <row r="61" spans="1:7">
      <c r="A61" s="315"/>
      <c r="B61" s="327"/>
      <c r="C61" s="336" t="s">
        <v>268</v>
      </c>
      <c r="D61" s="304">
        <v>230</v>
      </c>
      <c r="E61" s="337">
        <v>230</v>
      </c>
      <c r="F61" s="326">
        <v>0</v>
      </c>
      <c r="G61" s="318"/>
    </row>
    <row r="62" spans="1:7">
      <c r="A62" s="315"/>
      <c r="B62" s="327"/>
      <c r="C62" s="336" t="s">
        <v>218</v>
      </c>
      <c r="D62" s="304">
        <v>224.5</v>
      </c>
      <c r="E62" s="304">
        <v>224.5</v>
      </c>
      <c r="F62" s="326">
        <v>0</v>
      </c>
      <c r="G62" s="318"/>
    </row>
    <row r="63" spans="1:7">
      <c r="A63" s="315"/>
      <c r="B63" s="327"/>
      <c r="C63" s="336" t="s">
        <v>220</v>
      </c>
      <c r="D63" s="304">
        <v>235</v>
      </c>
      <c r="E63" s="304">
        <v>238</v>
      </c>
      <c r="F63" s="326">
        <v>3</v>
      </c>
      <c r="G63" s="318"/>
    </row>
    <row r="64" spans="1:7" ht="15.75" thickBot="1">
      <c r="A64" s="315"/>
      <c r="B64" s="338"/>
      <c r="C64" s="339" t="s">
        <v>221</v>
      </c>
      <c r="D64" s="304">
        <v>235</v>
      </c>
      <c r="E64" s="304">
        <v>235</v>
      </c>
      <c r="F64" s="335">
        <v>0</v>
      </c>
      <c r="G64" s="318"/>
    </row>
    <row r="65" spans="1:7" ht="15.75" thickBot="1">
      <c r="A65" s="315"/>
      <c r="B65" s="340" t="s">
        <v>275</v>
      </c>
      <c r="C65" s="328" t="s">
        <v>218</v>
      </c>
      <c r="D65" s="300">
        <v>323</v>
      </c>
      <c r="E65" s="300">
        <v>323</v>
      </c>
      <c r="F65" s="335">
        <v>0</v>
      </c>
      <c r="G65" s="318"/>
    </row>
    <row r="66" spans="1:7">
      <c r="A66" s="315"/>
      <c r="B66" s="341" t="s">
        <v>276</v>
      </c>
      <c r="C66" s="342" t="s">
        <v>277</v>
      </c>
      <c r="D66" s="334">
        <v>534.33000000000004</v>
      </c>
      <c r="E66" s="334">
        <v>507.54</v>
      </c>
      <c r="F66" s="326">
        <v>-26.79</v>
      </c>
      <c r="G66" s="318"/>
    </row>
    <row r="67" spans="1:7">
      <c r="A67" s="315"/>
      <c r="B67" s="341" t="s">
        <v>278</v>
      </c>
      <c r="C67" s="343" t="s">
        <v>279</v>
      </c>
      <c r="D67" s="304">
        <v>578.64</v>
      </c>
      <c r="E67" s="304">
        <v>577.9</v>
      </c>
      <c r="F67" s="326">
        <v>-0.74</v>
      </c>
      <c r="G67" s="318"/>
    </row>
    <row r="68" spans="1:7" ht="15.75" thickBot="1">
      <c r="B68" s="344"/>
      <c r="C68" s="345" t="s">
        <v>280</v>
      </c>
      <c r="D68" s="332">
        <v>429.56</v>
      </c>
      <c r="E68" s="332">
        <v>426.59</v>
      </c>
      <c r="F68" s="335">
        <v>-2.97</v>
      </c>
      <c r="G68" s="318"/>
    </row>
    <row r="69" spans="1:7">
      <c r="A69" s="315"/>
      <c r="B69" s="346" t="s">
        <v>276</v>
      </c>
      <c r="C69" s="342" t="s">
        <v>277</v>
      </c>
      <c r="D69" s="334">
        <v>479.24</v>
      </c>
      <c r="E69" s="334">
        <v>463.67</v>
      </c>
      <c r="F69" s="326">
        <v>-15.58</v>
      </c>
      <c r="G69" s="318"/>
    </row>
    <row r="70" spans="1:7">
      <c r="A70" s="315"/>
      <c r="B70" s="341" t="s">
        <v>281</v>
      </c>
      <c r="C70" s="343" t="s">
        <v>279</v>
      </c>
      <c r="D70" s="304">
        <v>379.02</v>
      </c>
      <c r="E70" s="304">
        <v>378.87</v>
      </c>
      <c r="F70" s="326">
        <v>-0.15</v>
      </c>
      <c r="G70" s="318"/>
    </row>
    <row r="71" spans="1:7" ht="15.75" thickBot="1">
      <c r="B71" s="344"/>
      <c r="C71" s="345" t="s">
        <v>280</v>
      </c>
      <c r="D71" s="308">
        <v>416.5</v>
      </c>
      <c r="E71" s="308">
        <v>414.96</v>
      </c>
      <c r="F71" s="335">
        <v>-1.54</v>
      </c>
      <c r="G71" s="318"/>
    </row>
    <row r="72" spans="1:7">
      <c r="F72" s="178" t="s">
        <v>77</v>
      </c>
      <c r="G72" s="318"/>
    </row>
  </sheetData>
  <mergeCells count="3">
    <mergeCell ref="B4:F4"/>
    <mergeCell ref="B5:F5"/>
    <mergeCell ref="B6:F6"/>
  </mergeCells>
  <printOptions horizontalCentered="1" verticalCentered="1"/>
  <pageMargins left="0.7" right="0.7" top="0.75" bottom="0.75" header="0.3" footer="0.3"/>
  <pageSetup paperSize="9" scale="68" orientation="portrait" r:id="rId1"/>
  <headerFooter scaleWithDoc="0" alignWithMargins="0">
    <oddHeader>&amp;R&amp;"Verdana,Normal"&amp;8 13</oddHeader>
    <oddFooter>&amp;R&amp;"Verdana,Cursiva"&amp;8SG. Análisis, Coordinación y Estadística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17</vt:i4>
      </vt:variant>
      <vt:variant>
        <vt:lpstr>Rangos con nombre</vt:lpstr>
      </vt:variant>
      <vt:variant>
        <vt:i4>20</vt:i4>
      </vt:variant>
    </vt:vector>
  </HeadingPairs>
  <TitlesOfParts>
    <vt:vector size="37" baseType="lpstr">
      <vt:lpstr>Indice ISC</vt:lpstr>
      <vt:lpstr>Pág. 4</vt:lpstr>
      <vt:lpstr>Pág. 5</vt:lpstr>
      <vt:lpstr>Pág. 7</vt:lpstr>
      <vt:lpstr>Pág. 9</vt:lpstr>
      <vt:lpstr>Pág. 10</vt:lpstr>
      <vt:lpstr>Pág. 11</vt:lpstr>
      <vt:lpstr>Pág. 12</vt:lpstr>
      <vt:lpstr>Pág. 13</vt:lpstr>
      <vt:lpstr>Pág. 14</vt:lpstr>
      <vt:lpstr>Pág. 15</vt:lpstr>
      <vt:lpstr>Pág. 16</vt:lpstr>
      <vt:lpstr>Pág. 17</vt:lpstr>
      <vt:lpstr>Pág. 18</vt:lpstr>
      <vt:lpstr>Pág. 19</vt:lpstr>
      <vt:lpstr>Pág. 20</vt:lpstr>
      <vt:lpstr>Pág. 21</vt:lpstr>
      <vt:lpstr>'Indice ISC'!Área_de_impresión</vt:lpstr>
      <vt:lpstr>'Pág. 10'!Área_de_impresión</vt:lpstr>
      <vt:lpstr>'Pág. 11'!Área_de_impresión</vt:lpstr>
      <vt:lpstr>'Pág. 12'!Área_de_impresión</vt:lpstr>
      <vt:lpstr>'Pág. 13'!Área_de_impresión</vt:lpstr>
      <vt:lpstr>'Pág. 14'!Área_de_impresión</vt:lpstr>
      <vt:lpstr>'Pág. 15'!Área_de_impresión</vt:lpstr>
      <vt:lpstr>'Pág. 16'!Área_de_impresión</vt:lpstr>
      <vt:lpstr>'Pág. 17'!Área_de_impresión</vt:lpstr>
      <vt:lpstr>'Pág. 18'!Área_de_impresión</vt:lpstr>
      <vt:lpstr>'Pág. 19'!Área_de_impresión</vt:lpstr>
      <vt:lpstr>'Pág. 20'!Área_de_impresión</vt:lpstr>
      <vt:lpstr>'Pág. 21'!Área_de_impresión</vt:lpstr>
      <vt:lpstr>'Pág. 4'!Área_de_impresión</vt:lpstr>
      <vt:lpstr>'Pág. 5'!Área_de_impresión</vt:lpstr>
      <vt:lpstr>'Pág. 7'!Área_de_impresión</vt:lpstr>
      <vt:lpstr>'Pág. 9'!Área_de_impresión</vt:lpstr>
      <vt:lpstr>'Pág. 4'!OLE_LINK1</vt:lpstr>
      <vt:lpstr>'Pág. 5'!OLE_LINK1</vt:lpstr>
      <vt:lpstr>'Pág. 7'!OLE_LINK1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García Arévalo, Jesús</dc:creator>
  <cp:lastModifiedBy>García Arévalo, Jesús</cp:lastModifiedBy>
  <cp:lastPrinted>2023-11-08T17:22:54Z</cp:lastPrinted>
  <dcterms:created xsi:type="dcterms:W3CDTF">2023-11-08T16:34:59Z</dcterms:created>
  <dcterms:modified xsi:type="dcterms:W3CDTF">2023-11-23T10:44:34Z</dcterms:modified>
</cp:coreProperties>
</file>