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10 Precios coyunturales\3 Informes y Resultados\ISC\Carpeta de trabajo\ISC 2020 s27\"/>
    </mc:Choice>
  </mc:AlternateContent>
  <bookViews>
    <workbookView xWindow="0" yWindow="0" windowWidth="28800" windowHeight="12435"/>
  </bookViews>
  <sheets>
    <sheet name="Indice ISC" sheetId="18" r:id="rId1"/>
    <sheet name="Pág. 4" sheetId="2" r:id="rId2"/>
    <sheet name="Pág. 5" sheetId="3"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2">#REF!</definedName>
    <definedName name="\B" localSheetId="3">#REF!</definedName>
    <definedName name="\B" localSheetId="4">#REF!</definedName>
    <definedName name="\B">#REF!</definedName>
    <definedName name="__123Graph_A" localSheetId="9" hidden="1">'[10]PRECIOS CE'!#REF!</definedName>
    <definedName name="__123Graph_A" localSheetId="10" hidden="1">'[10]PRECIOS CE'!#REF!</definedName>
    <definedName name="__123Graph_A" localSheetId="11" hidden="1">'[10]PRECIOS CE'!#REF!</definedName>
    <definedName name="__123Graph_A" localSheetId="12" hidden="1">'[10]PRECIOS CE'!#REF!</definedName>
    <definedName name="__123Graph_AACTUAL" localSheetId="9" hidden="1">'[10]PRECIOS CE'!#REF!</definedName>
    <definedName name="__123Graph_AACTUAL" localSheetId="10" hidden="1">'[10]PRECIOS CE'!#REF!</definedName>
    <definedName name="__123Graph_AACTUAL" localSheetId="11" hidden="1">'[10]PRECIOS CE'!#REF!</definedName>
    <definedName name="__123Graph_AACTUAL" localSheetId="12" hidden="1">'[10]PRECIOS CE'!#REF!</definedName>
    <definedName name="__123Graph_AGRáFICO1" localSheetId="9" hidden="1">'[10]PRECIOS CE'!#REF!</definedName>
    <definedName name="__123Graph_AGRáFICO1" localSheetId="10" hidden="1">'[10]PRECIOS CE'!#REF!</definedName>
    <definedName name="__123Graph_AGRáFICO1" localSheetId="11" hidden="1">'[10]PRECIOS CE'!#REF!</definedName>
    <definedName name="__123Graph_AGRáFICO1" localSheetId="12" hidden="1">'[10]PRECIOS CE'!#REF!</definedName>
    <definedName name="__123Graph_B" localSheetId="9" hidden="1">'[10]PRECIOS CE'!#REF!</definedName>
    <definedName name="__123Graph_B" localSheetId="10" hidden="1">'[10]PRECIOS CE'!#REF!</definedName>
    <definedName name="__123Graph_B" localSheetId="11" hidden="1">'[10]PRECIOS CE'!#REF!</definedName>
    <definedName name="__123Graph_B" localSheetId="12" hidden="1">'[10]PRECIOS CE'!#REF!</definedName>
    <definedName name="__123Graph_BACTUAL" localSheetId="9" hidden="1">'[10]PRECIOS CE'!#REF!</definedName>
    <definedName name="__123Graph_BACTUAL" localSheetId="10" hidden="1">'[10]PRECIOS CE'!#REF!</definedName>
    <definedName name="__123Graph_BACTUAL" localSheetId="11" hidden="1">'[10]PRECIOS CE'!#REF!</definedName>
    <definedName name="__123Graph_BACTUAL" localSheetId="12" hidden="1">'[10]PRECIOS CE'!#REF!</definedName>
    <definedName name="__123Graph_BGRáFICO1" localSheetId="9" hidden="1">'[10]PRECIOS CE'!#REF!</definedName>
    <definedName name="__123Graph_BGRáFICO1" localSheetId="10" hidden="1">'[10]PRECIOS CE'!#REF!</definedName>
    <definedName name="__123Graph_BGRáFICO1" localSheetId="11" hidden="1">'[10]PRECIOS CE'!#REF!</definedName>
    <definedName name="__123Graph_BGRáFICO1" localSheetId="12" hidden="1">'[10]PRECIOS CE'!#REF!</definedName>
    <definedName name="__123Graph_C" localSheetId="9" hidden="1">'[10]PRECIOS CE'!#REF!</definedName>
    <definedName name="__123Graph_C" localSheetId="10" hidden="1">'[10]PRECIOS CE'!#REF!</definedName>
    <definedName name="__123Graph_C" localSheetId="11" hidden="1">'[10]PRECIOS CE'!#REF!</definedName>
    <definedName name="__123Graph_C" localSheetId="12" hidden="1">'[10]PRECIOS CE'!#REF!</definedName>
    <definedName name="__123Graph_CACTUAL" localSheetId="9" hidden="1">'[10]PRECIOS CE'!#REF!</definedName>
    <definedName name="__123Graph_CACTUAL" localSheetId="10" hidden="1">'[10]PRECIOS CE'!#REF!</definedName>
    <definedName name="__123Graph_CACTUAL" localSheetId="11" hidden="1">'[10]PRECIOS CE'!#REF!</definedName>
    <definedName name="__123Graph_CACTUAL" localSheetId="12" hidden="1">'[10]PRECIOS CE'!#REF!</definedName>
    <definedName name="__123Graph_CGRáFICO1" localSheetId="9" hidden="1">'[10]PRECIOS CE'!#REF!</definedName>
    <definedName name="__123Graph_CGRáFICO1" localSheetId="10" hidden="1">'[10]PRECIOS CE'!#REF!</definedName>
    <definedName name="__123Graph_CGRáFICO1" localSheetId="11" hidden="1">'[10]PRECIOS CE'!#REF!</definedName>
    <definedName name="__123Graph_CGRáFICO1" localSheetId="12" hidden="1">'[10]PRECIOS CE'!#REF!</definedName>
    <definedName name="__123Graph_D" localSheetId="9" hidden="1">'[10]PRECIOS CE'!#REF!</definedName>
    <definedName name="__123Graph_D" localSheetId="10" hidden="1">'[10]PRECIOS CE'!#REF!</definedName>
    <definedName name="__123Graph_D" localSheetId="11" hidden="1">'[10]PRECIOS CE'!#REF!</definedName>
    <definedName name="__123Graph_D" localSheetId="12" hidden="1">'[10]PRECIOS CE'!#REF!</definedName>
    <definedName name="__123Graph_DACTUAL" localSheetId="9" hidden="1">'[10]PRECIOS CE'!#REF!</definedName>
    <definedName name="__123Graph_DACTUAL" localSheetId="10" hidden="1">'[10]PRECIOS CE'!#REF!</definedName>
    <definedName name="__123Graph_DACTUAL" localSheetId="11" hidden="1">'[10]PRECIOS CE'!#REF!</definedName>
    <definedName name="__123Graph_DACTUAL" localSheetId="12" hidden="1">'[10]PRECIOS CE'!#REF!</definedName>
    <definedName name="__123Graph_DGRáFICO1" localSheetId="9" hidden="1">'[10]PRECIOS CE'!#REF!</definedName>
    <definedName name="__123Graph_DGRáFICO1" localSheetId="10" hidden="1">'[10]PRECIOS CE'!#REF!</definedName>
    <definedName name="__123Graph_DGRáFICO1" localSheetId="11" hidden="1">'[10]PRECIOS CE'!#REF!</definedName>
    <definedName name="__123Graph_DGRáFICO1" localSheetId="12" hidden="1">'[10]PRECIOS CE'!#REF!</definedName>
    <definedName name="__123Graph_X" localSheetId="9" hidden="1">'[10]PRECIOS CE'!#REF!</definedName>
    <definedName name="__123Graph_X" localSheetId="10" hidden="1">'[10]PRECIOS CE'!#REF!</definedName>
    <definedName name="__123Graph_X" localSheetId="11" hidden="1">'[10]PRECIOS CE'!#REF!</definedName>
    <definedName name="__123Graph_X" localSheetId="12" hidden="1">'[10]PRECIOS CE'!#REF!</definedName>
    <definedName name="__123Graph_XACTUAL" localSheetId="9" hidden="1">'[10]PRECIOS CE'!#REF!</definedName>
    <definedName name="__123Graph_XACTUAL" localSheetId="10" hidden="1">'[10]PRECIOS CE'!#REF!</definedName>
    <definedName name="__123Graph_XACTUAL" localSheetId="11" hidden="1">'[10]PRECIOS CE'!#REF!</definedName>
    <definedName name="__123Graph_XACTUAL" localSheetId="12" hidden="1">'[10]PRECIOS CE'!#REF!</definedName>
    <definedName name="__123Graph_XGRáFICO1" localSheetId="9" hidden="1">'[10]PRECIOS CE'!#REF!</definedName>
    <definedName name="__123Graph_XGRáFICO1" localSheetId="10" hidden="1">'[10]PRECIOS CE'!#REF!</definedName>
    <definedName name="__123Graph_XGRáFICO1" localSheetId="11" hidden="1">'[10]PRECIOS CE'!#REF!</definedName>
    <definedName name="__123Graph_XGRáFICO1" localSheetId="12" hidden="1">'[10]PRECIOS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'[10]PRECIOS CE'!#REF!</definedName>
    <definedName name="_xlnm._FilterDatabase" localSheetId="10" hidden="1">'[10]PRECIOS CE'!#REF!</definedName>
    <definedName name="_xlnm._FilterDatabase" localSheetId="11" hidden="1">'[10]PRECIOS CE'!#REF!</definedName>
    <definedName name="_xlnm._FilterDatabase" localSheetId="12" hidden="1">'[10]PRECIOS CE'!#REF!</definedName>
    <definedName name="_xlnm._FilterDatabase" localSheetId="13" hidden="1">'[5]PRECIOS CE'!#REF!</definedName>
    <definedName name="_xlnm._FilterDatabase" localSheetId="14" hidden="1">'[5]PRECIOS CE'!#REF!</definedName>
    <definedName name="_xlnm._FilterDatabase" localSheetId="15" hidden="1">'[5]PRECIOS CE'!#REF!</definedName>
    <definedName name="_xlnm._FilterDatabase" localSheetId="16" hidden="1">'[5]PRECIOS CE'!#REF!</definedName>
    <definedName name="_xlnm._FilterDatabase" localSheetId="2" hidden="1">'[5]PRECIOS CE'!#REF!</definedName>
    <definedName name="_xlnm._FilterDatabase" localSheetId="3" hidden="1">'[7]PRECIOS CE'!#REF!</definedName>
    <definedName name="_xlnm._FilterDatabase" localSheetId="4" hidden="1">'[2]PRECIOS CE'!#REF!</definedName>
    <definedName name="_xlnm._FilterDatabase" hidden="1">'[2]PRECIOS CE'!#REF!</definedName>
    <definedName name="a" localSheetId="5" hidden="1">'[2]PRECIOS CE'!#REF!</definedName>
    <definedName name="a" localSheetId="6" hidden="1">'[2]PRECIOS CE'!#REF!</definedName>
    <definedName name="a" localSheetId="7" hidden="1">'[2]PRECIOS CE'!#REF!</definedName>
    <definedName name="a" localSheetId="8" hidden="1">'[2]PRECIOS CE'!#REF!</definedName>
    <definedName name="a" localSheetId="9" hidden="1">'[5]PRECIOS CE'!#REF!</definedName>
    <definedName name="a" localSheetId="10" hidden="1">'[5]PRECIOS CE'!#REF!</definedName>
    <definedName name="a" localSheetId="11" hidden="1">'[5]PRECIOS CE'!#REF!</definedName>
    <definedName name="a" localSheetId="12" hidden="1">'[5]PRECIOS CE'!#REF!</definedName>
    <definedName name="a" localSheetId="13" hidden="1">'[5]PRECIOS CE'!#REF!</definedName>
    <definedName name="a" localSheetId="14" hidden="1">'[5]PRECIOS CE'!#REF!</definedName>
    <definedName name="a" localSheetId="15" hidden="1">'[5]PRECIOS CE'!#REF!</definedName>
    <definedName name="a" localSheetId="16" hidden="1">'[5]PRECIOS CE'!#REF!</definedName>
    <definedName name="a" localSheetId="2" hidden="1">'[5]PRECIOS CE'!#REF!</definedName>
    <definedName name="a" localSheetId="3" hidden="1">'[7]PRECIOS CE'!#REF!</definedName>
    <definedName name="a" localSheetId="4" hidden="1">'[2]PRECIOS CE'!#REF!</definedName>
    <definedName name="a" hidden="1">'[2]PRECIOS CE'!#REF!</definedName>
    <definedName name="_xlnm.Print_Area" localSheetId="5">'Pág. 10'!$A$1:$F$43</definedName>
    <definedName name="_xlnm.Print_Area" localSheetId="6">'Pág. 11'!$A$1:$F$44</definedName>
    <definedName name="_xlnm.Print_Area" localSheetId="7">'Pág. 12'!$A$1:$F$27</definedName>
    <definedName name="_xlnm.Print_Area" localSheetId="8">'Pág. 13'!$A$1:$F$48</definedName>
    <definedName name="_xlnm.Print_Area" localSheetId="9">'Pág. 14'!$A$1:$N$62</definedName>
    <definedName name="_xlnm.Print_Area" localSheetId="10">'Pág. 15'!$A$1:$G$37</definedName>
    <definedName name="_xlnm.Print_Area" localSheetId="11">'Pág. 16'!$A$1:$N$65</definedName>
    <definedName name="_xlnm.Print_Area" localSheetId="12">'Pág. 17'!$A$1:$G$33</definedName>
    <definedName name="_xlnm.Print_Area" localSheetId="13">'Pág. 18'!$A$1:$H$52</definedName>
    <definedName name="_xlnm.Print_Area" localSheetId="14">'Pág. 19'!$A$1:$E$47</definedName>
    <definedName name="_xlnm.Print_Area" localSheetId="15">'Pág. 20'!$A$1:$K$31</definedName>
    <definedName name="_xlnm.Print_Area" localSheetId="16">'Pág. 21'!$A$1:$E$53</definedName>
    <definedName name="_xlnm.Print_Area" localSheetId="1">'Pág. 4'!$A$1:$G$62</definedName>
    <definedName name="_xlnm.Print_Area" localSheetId="2">'Pág. 5'!$A$1:$G$61</definedName>
    <definedName name="_xlnm.Print_Area" localSheetId="3">'Pág. 7'!$A$1:$G$69</definedName>
    <definedName name="_xlnm.Print_Area" localSheetId="4">'Pág. 9'!$A$1:$F$34</definedName>
    <definedName name="_xlnm.Print_Area">'[3]Email CCAA'!$B$3:$K$124</definedName>
    <definedName name="OLE_LINK1" localSheetId="1">'Pág. 4'!$E$53</definedName>
    <definedName name="OLE_LINK1" localSheetId="2">'Pág. 5'!$E$48</definedName>
    <definedName name="OLE_LINK1" localSheetId="3">'Pág. 7'!$E$57</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'[5]PRECIOS CE'!#REF!</definedName>
    <definedName name="ww" localSheetId="10" hidden="1">'[5]PRECIOS CE'!#REF!</definedName>
    <definedName name="ww" localSheetId="11" hidden="1">'[5]PRECIOS CE'!#REF!</definedName>
    <definedName name="ww" localSheetId="12" hidden="1">'[5]PRECIOS CE'!#REF!</definedName>
    <definedName name="ww" localSheetId="13" hidden="1">'[5]PRECIOS CE'!#REF!</definedName>
    <definedName name="ww" localSheetId="14" hidden="1">'[5]PRECIOS CE'!#REF!</definedName>
    <definedName name="ww" localSheetId="15" hidden="1">'[5]PRECIOS CE'!#REF!</definedName>
    <definedName name="ww" localSheetId="16" hidden="1">'[5]PRECIOS CE'!#REF!</definedName>
    <definedName name="ww" localSheetId="2" hidden="1">'[5]PRECIOS CE'!#REF!</definedName>
    <definedName name="ww" localSheetId="3" hidden="1">'[7]PRECIOS CE'!#REF!</definedName>
    <definedName name="ww" localSheetId="4" hidden="1">'[2]PRECIOS CE'!#REF!</definedName>
    <definedName name="ww" hidden="1">'[2]PRECIOS CE'!#REF!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9" i="17" l="1"/>
  <c r="E37" i="17"/>
  <c r="E35" i="17"/>
  <c r="E32" i="17"/>
  <c r="E31" i="17"/>
  <c r="E27" i="17"/>
  <c r="E25" i="17"/>
  <c r="E23" i="17"/>
  <c r="E22" i="17"/>
  <c r="D21" i="17"/>
  <c r="C21" i="17"/>
  <c r="E16" i="17"/>
  <c r="E15" i="17"/>
  <c r="E14" i="17"/>
  <c r="E11" i="17"/>
  <c r="E9" i="17"/>
  <c r="G35" i="3" l="1"/>
  <c r="F35" i="3"/>
  <c r="G34" i="3"/>
  <c r="F34" i="3"/>
  <c r="G33" i="3"/>
  <c r="F33" i="3"/>
  <c r="G32" i="3"/>
  <c r="F32" i="3"/>
  <c r="G31" i="3"/>
  <c r="F31" i="3"/>
  <c r="G30" i="3"/>
  <c r="F30" i="3"/>
  <c r="G29" i="3"/>
  <c r="F29" i="3"/>
  <c r="G28" i="3"/>
  <c r="F28" i="3"/>
  <c r="G27" i="3"/>
  <c r="F27" i="3"/>
  <c r="G26" i="3"/>
  <c r="F26" i="3"/>
  <c r="G25" i="3"/>
  <c r="F25" i="3"/>
  <c r="G24" i="3"/>
  <c r="F24" i="3"/>
  <c r="G23" i="3"/>
  <c r="F23" i="3"/>
  <c r="G22" i="3"/>
  <c r="F22" i="3"/>
  <c r="G21" i="3"/>
  <c r="F21" i="3"/>
  <c r="G20" i="3"/>
  <c r="F20" i="3"/>
  <c r="G18" i="3"/>
  <c r="F18" i="3"/>
  <c r="G17" i="3"/>
  <c r="F17" i="3"/>
  <c r="G16" i="3"/>
  <c r="F16" i="3"/>
  <c r="G15" i="3"/>
  <c r="F15" i="3"/>
  <c r="G14" i="3"/>
  <c r="F14" i="3"/>
  <c r="G13" i="3"/>
  <c r="F13" i="3"/>
  <c r="G12" i="3"/>
  <c r="F12" i="3"/>
  <c r="G11" i="3"/>
  <c r="F11" i="3"/>
  <c r="G10" i="3"/>
  <c r="F10" i="3"/>
  <c r="G9" i="3"/>
  <c r="F9" i="3"/>
  <c r="G8" i="3"/>
  <c r="F8" i="3"/>
</calcChain>
</file>

<file path=xl/sharedStrings.xml><?xml version="1.0" encoding="utf-8"?>
<sst xmlns="http://schemas.openxmlformats.org/spreadsheetml/2006/main" count="1552" uniqueCount="552">
  <si>
    <t>1. PRECIOS MEDIOS NACIONALES</t>
  </si>
  <si>
    <t xml:space="preserve">1.1. PRECIOS MEDIOS NACIONALES DE PRODUCTOS AGRÍCOLAS </t>
  </si>
  <si>
    <t>1.1.1. Precios Medios Nacionales de Cereales, Oleaginosas, Proteaginosas, Vinos y Aceites.</t>
  </si>
  <si>
    <t>PRODUCTOS AGRÍCOLAS</t>
  </si>
  <si>
    <t>Variación</t>
  </si>
  <si>
    <t>(especificaciones)</t>
  </si>
  <si>
    <t>Semana 26</t>
  </si>
  <si>
    <t>Semana 27</t>
  </si>
  <si>
    <t xml:space="preserve">semanal </t>
  </si>
  <si>
    <t>22-28/06</t>
  </si>
  <si>
    <t>29/06-05/07</t>
  </si>
  <si>
    <t>euros</t>
  </si>
  <si>
    <t>%</t>
  </si>
  <si>
    <t>CEREALES</t>
  </si>
  <si>
    <t>(1)</t>
  </si>
  <si>
    <t>Trigo blando panificable (€/t)</t>
  </si>
  <si>
    <t>Trigo duro (€/t)</t>
  </si>
  <si>
    <t>Cebada pienso (€/t)</t>
  </si>
  <si>
    <t>Cebada malta (€/t)</t>
  </si>
  <si>
    <t xml:space="preserve">Maíz grano (€/t)                            </t>
  </si>
  <si>
    <t>(4)</t>
  </si>
  <si>
    <t>Arroz cáscara (€/t)</t>
  </si>
  <si>
    <t>Arroz blanco (€/t)</t>
  </si>
  <si>
    <t>Arroz blanco vaporizado (€/t)</t>
  </si>
  <si>
    <t>-</t>
  </si>
  <si>
    <t xml:space="preserve">ALFALFA, PIPA DE GIRASOL, COLZA Y GUISANTES </t>
  </si>
  <si>
    <t>Alfalfa (€/t)</t>
  </si>
  <si>
    <t>Pipa de girasol 9-2-44 (€/t)</t>
  </si>
  <si>
    <t>Pipa de girasol alto oleico (€/t)</t>
  </si>
  <si>
    <t>Colza grano (€/t)</t>
  </si>
  <si>
    <t>Guisantes secos (€/t)</t>
  </si>
  <si>
    <t xml:space="preserve">VINOS </t>
  </si>
  <si>
    <t>(2)</t>
  </si>
  <si>
    <t xml:space="preserve">Vino blanco sin DOP/IGP (€/hectolitro) </t>
  </si>
  <si>
    <t xml:space="preserve">Vino tinto sin DOP/IGP, 12 p. color (€/hectolitro) </t>
  </si>
  <si>
    <t>Vino con DOP/IGP blanco RUEDA (€/hectolitro)</t>
  </si>
  <si>
    <t>(*)   150,99</t>
  </si>
  <si>
    <t>(**)   150,99</t>
  </si>
  <si>
    <t>Vino con DOP/IGP tinto RIOJA (€/hectolitro)</t>
  </si>
  <si>
    <t>(*)   133,27</t>
  </si>
  <si>
    <t>(**)   133,27</t>
  </si>
  <si>
    <t>ACEITES VEGETALES</t>
  </si>
  <si>
    <t>(3)</t>
  </si>
  <si>
    <t xml:space="preserve">Aceite de oliva virgen extra &lt; 0,8º (€/100 kg)  </t>
  </si>
  <si>
    <t xml:space="preserve">Aceite de oliva virgen, de 0,8º a 2º (€/100 kg)  </t>
  </si>
  <si>
    <t>Aceite de oliva lampante &gt; 2º (€/100 kg)</t>
  </si>
  <si>
    <t>Aceite de oliva refinado (€/100 kg) (***)</t>
  </si>
  <si>
    <t>Aceite de oliva orujo crudo (€/100 kg) (****)</t>
  </si>
  <si>
    <t>Aceite de oliva orujo refinado (€/100 kg) (****)</t>
  </si>
  <si>
    <t>Aceite de girasol refinado (€/100 kg) (*****)</t>
  </si>
  <si>
    <r>
      <t>Posición comercial:</t>
    </r>
    <r>
      <rPr>
        <sz val="11"/>
        <rFont val="Verdana"/>
        <family val="2"/>
      </rPr>
      <t xml:space="preserve"> </t>
    </r>
  </si>
  <si>
    <t>(1) Entrada industria; (2) Salida bodega; (3) Salida almazara; (4) Granel sobre almacen</t>
  </si>
  <si>
    <t>(*) (**) En los vinos con DOP/IGP los precios son mensuales. (*) Precios Octubre 2019. (**) Precio Noviembre 2019.</t>
  </si>
  <si>
    <t>(***) Aceite de oliva refinado. Valores media aritmética de Cordoba, Jaén, Sevilla y Tarragona</t>
  </si>
  <si>
    <t>(****) Aceites de orujo crudo y orujo refinado. Valores media aritmética de Córdoba, Jaén y Tarragona.</t>
  </si>
  <si>
    <t>(*****) Aceite de girasol refinado. Valores media aritmética de Córdoba, Sevilla y Tarragona.</t>
  </si>
  <si>
    <t>COMENTARIOS DE MERCADO</t>
  </si>
  <si>
    <t>Subdirección General de Análisis, Coordinación y Estadística</t>
  </si>
  <si>
    <t>1.1.2. Precios Medios Nacionales en Origen de Frutas y Hortalízas</t>
  </si>
  <si>
    <t>22/06 - 28/06</t>
  </si>
  <si>
    <t>29/06 - 05/07</t>
  </si>
  <si>
    <t>FRUTAS</t>
  </si>
  <si>
    <t>Limón  (€/100 kg)</t>
  </si>
  <si>
    <t>Naranja - Grupo Blancas (€/100 kg)</t>
  </si>
  <si>
    <t>Manzana Golden (€/100 kg)</t>
  </si>
  <si>
    <t>Albaricoque (€/100 kg)</t>
  </si>
  <si>
    <t>Cereza (€/100 kg)</t>
  </si>
  <si>
    <t>Ciruela (€/100 kg)</t>
  </si>
  <si>
    <t>Melocotón (€/100 kg)</t>
  </si>
  <si>
    <t>Nectarina (€/100 kg)</t>
  </si>
  <si>
    <t>Aguacate (€/100 kg)</t>
  </si>
  <si>
    <t>Plátano (€/100 kg)</t>
  </si>
  <si>
    <t>Uva de mesa (€/100 kg)</t>
  </si>
  <si>
    <t>HORTALIZAS</t>
  </si>
  <si>
    <t>Acelga (€/100kg)</t>
  </si>
  <si>
    <t>Ajo (€/100kg)</t>
  </si>
  <si>
    <t>Berenjena (€/100 kg)</t>
  </si>
  <si>
    <t>Calabacín (€/100 kg)</t>
  </si>
  <si>
    <t>Cebolla (€/100 kg)</t>
  </si>
  <si>
    <t>Champiñón (€/100kg)</t>
  </si>
  <si>
    <t>Judía verde tipo plana (€/100 kg)</t>
  </si>
  <si>
    <t>Lechuga Romana (€/100 ud)</t>
  </si>
  <si>
    <t>Melón Piel de Sapo (€/100 kg)</t>
  </si>
  <si>
    <t>Pepino (€/100 kg)</t>
  </si>
  <si>
    <t>Pimiento verde tipo italiano (€/100 kg)</t>
  </si>
  <si>
    <t>Puerro (€/100 kg)</t>
  </si>
  <si>
    <t>Sandía (€/100 kg)</t>
  </si>
  <si>
    <t>Tomate liso (€/100 kg)</t>
  </si>
  <si>
    <t xml:space="preserve">Zanahoria (€/100 kg) </t>
  </si>
  <si>
    <t xml:space="preserve">Patata (€/100 kg) </t>
  </si>
  <si>
    <t>(4) Granel: sobre árbol, finca, almacén, agricultor, alhóndiga, lonja</t>
  </si>
  <si>
    <t>1.2. PRECIOS MEDIOS NACIONALES DE PRODUCTOS GANADEROS</t>
  </si>
  <si>
    <t>1.2.1. Precios Medios Nacionales de Productos Ganaderos</t>
  </si>
  <si>
    <t>PRODUCTOS GANADEROS</t>
  </si>
  <si>
    <t>VACUNO</t>
  </si>
  <si>
    <t>(5)</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</si>
  <si>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</si>
  <si>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</si>
  <si>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</si>
  <si>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</si>
  <si>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</si>
  <si>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</si>
  <si>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</si>
  <si>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</si>
  <si>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</si>
  <si>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</si>
  <si>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</si>
  <si>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</si>
  <si>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</si>
  <si>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</si>
  <si>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</si>
  <si>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</si>
  <si>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(6) </t>
  </si>
  <si>
    <t>Pollo, media de canales del 83% y 65% rdto. (€/100 kg canal)</t>
  </si>
  <si>
    <t>Pollo P10 (83% rdto.) (€/100 kg canal)</t>
  </si>
  <si>
    <t>Pollo P90 (65% rdto.) (€/100 kg canal)</t>
  </si>
  <si>
    <t>HUEVOS</t>
  </si>
  <si>
    <t>(7)</t>
  </si>
  <si>
    <t>Huevos, media Clase L y M (€/100 kg)</t>
  </si>
  <si>
    <t>Huevos - Clase L (€/docena)</t>
  </si>
  <si>
    <t xml:space="preserve">Huevos - Clase M (€/docena) </t>
  </si>
  <si>
    <t>CONEJO</t>
  </si>
  <si>
    <t>(8)</t>
  </si>
  <si>
    <t>Conejo1,8-2,2 kilo,vivo (€/100 kg)</t>
  </si>
  <si>
    <t>LECHE Y PRODUCTOS LÁCTEOS</t>
  </si>
  <si>
    <t>(10)</t>
  </si>
  <si>
    <t>Suero de leche en polvo (€/100 kg)</t>
  </si>
  <si>
    <t>Mantequilla sin sal (formato 25 kg) (€/100 kg)</t>
  </si>
  <si>
    <t>(9)</t>
  </si>
  <si>
    <t>Leche cruda de vaca (€/100 litros). Fuente: FEGA</t>
  </si>
  <si>
    <t>Precio mayo 2020: 32,90 €/100 litros</t>
  </si>
  <si>
    <t>MIEL</t>
  </si>
  <si>
    <t>(11)</t>
  </si>
  <si>
    <t>Miel multifloral a granel (€/100 kg)</t>
  </si>
  <si>
    <t>Precio mayo 2020:  281,66 €/100 kg</t>
  </si>
  <si>
    <t xml:space="preserve">(5) Entrada matadero; (6) Salida muelle matadero; (7) Salida muelle centro de embalaje; (8) Salida granja; </t>
  </si>
  <si>
    <t>(9) Precio pagado al ganadero; (10) Precio franco fábrica sin impuestos ni costes; (11) Venta a la industria o mayorista</t>
  </si>
  <si>
    <t>2.- PRECIOS EN MERCADOS REPRESENTATIVOS DE CEREALES, VINOS Y ACEITES</t>
  </si>
  <si>
    <t xml:space="preserve">2.1. PRECIOS EN MERCADOS REPRESENTATIVOS DE CEREALES </t>
  </si>
  <si>
    <t>2.1.1.  Precios Medios en Mercados Representativos: Trigo</t>
  </si>
  <si>
    <t>Precios en Euro/Tonelada</t>
  </si>
  <si>
    <t>REGLAMENTO (UE) 2017/1185 DE LA COMISION. Artículo 11, Anexo I. 1.</t>
  </si>
  <si>
    <t>Precios de comercio al por mayor. Mercancia nacional y/o importada, sobre vehículo</t>
  </si>
  <si>
    <t xml:space="preserve">    PRODUCTO</t>
  </si>
  <si>
    <t>MERCADO
REPRESENTATIVO</t>
  </si>
  <si>
    <t>Semana 26 
22-28/06
2020</t>
  </si>
  <si>
    <t>Semana 27 
29/06-05/07
2020</t>
  </si>
  <si>
    <t>Variación
 €</t>
  </si>
  <si>
    <t xml:space="preserve"> Trigo Blando Panificable</t>
  </si>
  <si>
    <t xml:space="preserve">   Albacete</t>
  </si>
  <si>
    <t xml:space="preserve">   Ávila</t>
  </si>
  <si>
    <t xml:space="preserve">   Barcelona</t>
  </si>
  <si>
    <t xml:space="preserve">   Burgos</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</si>
  <si>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</si>
  <si>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</si>
  <si>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</si>
  <si>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</si>
  <si>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</si>
  <si>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</si>
  <si>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</si>
  <si>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</si>
  <si>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</si>
  <si>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</si>
  <si>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</si>
  <si>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</si>
  <si>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</si>
  <si>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</si>
  <si>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Valladolid</t>
  </si>
  <si>
    <t xml:space="preserve">   Zamora</t>
  </si>
  <si>
    <t xml:space="preserve">   Zaragoza</t>
  </si>
  <si>
    <t xml:space="preserve"> Trigo Duro</t>
  </si>
  <si>
    <t xml:space="preserve">   Córdoba</t>
  </si>
  <si>
    <t>2.1.2.  Precios Medios en Mercados Representativos: Cebada</t>
  </si>
  <si>
    <t xml:space="preserve"> Cebada Pienso</t>
  </si>
  <si>
    <t xml:space="preserve">   Cádiz</t>
  </si>
  <si>
    <t xml:space="preserve">   Ciudad Real</t>
  </si>
  <si>
    <t xml:space="preserve">   La Coruña</t>
  </si>
  <si>
    <t xml:space="preserve">   Cuenca</t>
  </si>
  <si>
    <t xml:space="preserve">   Granada</t>
  </si>
  <si>
    <t xml:space="preserve">   Teruel</t>
  </si>
  <si>
    <t xml:space="preserve">   Toledo</t>
  </si>
  <si>
    <t xml:space="preserve"> Cebada Malta</t>
  </si>
  <si>
    <t>2.1.3.  Precios Medios en Mercados Representativos: Maíz y Arroz</t>
  </si>
  <si>
    <t>REGLAMENTO (UE) 2017/1185 DE LA COMISION. Artículo 11, Anexo I. 1. Cereales y 2 Arroz</t>
  </si>
  <si>
    <t>Maíz grano, precios de comercio al por mayor. Mercancia nacional y/o importada, sobre vehículo</t>
  </si>
  <si>
    <t>Arroz cáscara y arroz blanco, precios salida almacén agricultor</t>
  </si>
  <si>
    <t>PRODUCTO</t>
  </si>
  <si>
    <t>Maiz Grano</t>
  </si>
  <si>
    <t xml:space="preserve">   Badajoz</t>
  </si>
  <si>
    <t xml:space="preserve">   Cáceres</t>
  </si>
  <si>
    <t xml:space="preserve">   Gerona</t>
  </si>
  <si>
    <t>Arroz cáscara (Indica)</t>
  </si>
  <si>
    <t>Arroz cáscara (Japónica)</t>
  </si>
  <si>
    <t>Arroz blanco (Indica)</t>
  </si>
  <si>
    <t xml:space="preserve">   Valencia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</si>
  <si>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</si>
  <si>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</si>
  <si>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</si>
  <si>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</si>
  <si>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</si>
  <si>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</si>
  <si>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</si>
  <si>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Albacete</t>
  </si>
  <si>
    <t>Badajoz</t>
  </si>
  <si>
    <t>Ciudad Real</t>
  </si>
  <si>
    <t xml:space="preserve">Cuenca </t>
  </si>
  <si>
    <t>Toledo</t>
  </si>
  <si>
    <t>Vino Tinto sin DOP / IPG</t>
  </si>
  <si>
    <t>Precio de vino tinto referido al producto de 12 puntos de color</t>
  </si>
  <si>
    <t>Murcia</t>
  </si>
  <si>
    <t>Valencia</t>
  </si>
  <si>
    <t>PRODUCTO ZONA DOP / IPG</t>
  </si>
  <si>
    <t>Euros / Hectólitro</t>
  </si>
  <si>
    <t>Variación €</t>
  </si>
  <si>
    <t>Septiembre</t>
  </si>
  <si>
    <t>Octubre</t>
  </si>
  <si>
    <t>VINO BLANCO con DOP/IGP</t>
  </si>
  <si>
    <t>RUEDA</t>
  </si>
  <si>
    <t>VINO TINTO con DOP/IGP</t>
  </si>
  <si>
    <t>RIOJA</t>
  </si>
  <si>
    <t>2.3. PRECIOS EN MERCADOS REPRESENTATIVOS DE ACEITES</t>
  </si>
  <si>
    <t xml:space="preserve">           Aceites. Precios sobre almazara, en €/100 kg, sin I.V.A. Rgto. 2017/1185. Art.11. Anexo I.3.</t>
  </si>
  <si>
    <t xml:space="preserve"> Semilla de girasol. Precios en centros de demanda, en €/100 kg, sin I.V.A. Rgto 2017/1185. Art. 8</t>
  </si>
  <si>
    <t>PRODUCTO Y ESPECIFICACIONES</t>
  </si>
  <si>
    <t>ACEITE DE OLIVA VIRGEN EXTRA</t>
  </si>
  <si>
    <t>Menos de 0,8º</t>
  </si>
  <si>
    <t>Córdoba</t>
  </si>
  <si>
    <t>Granada</t>
  </si>
  <si>
    <t>Jaén</t>
  </si>
  <si>
    <t>Málaga</t>
  </si>
  <si>
    <t>Sevilla</t>
  </si>
  <si>
    <t>Tarragona</t>
  </si>
  <si>
    <t xml:space="preserve">ACEITE DE OLIVA VIRGEN </t>
  </si>
  <si>
    <t>De 0,8º a 2º</t>
  </si>
  <si>
    <t>Cadiz</t>
  </si>
  <si>
    <t>ACEITE DE OLIVA LAMPANTE</t>
  </si>
  <si>
    <t>Más de 2º</t>
  </si>
  <si>
    <t>ACEITE DE OLIVA REFINADO</t>
  </si>
  <si>
    <t xml:space="preserve">ACEITE DE ORUJO CRUDO </t>
  </si>
  <si>
    <t>ACEITE DE ORUJO REFINADO</t>
  </si>
  <si>
    <t>ACEITE DE GIRASOL REFINADO</t>
  </si>
  <si>
    <t>PIPA DE GIRASOL</t>
  </si>
  <si>
    <t>Sur</t>
  </si>
  <si>
    <t>(9 - 2 - 44)</t>
  </si>
  <si>
    <t>Centro</t>
  </si>
  <si>
    <t>Norte</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</si>
  <si>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</si>
  <si>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</si>
  <si>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</si>
  <si>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</si>
  <si>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</si>
  <si>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</si>
  <si>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</si>
  <si>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</si>
  <si>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</si>
  <si>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</si>
  <si>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</si>
  <si>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</si>
  <si>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</si>
  <si>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</si>
  <si>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LIMÓN</t>
  </si>
  <si>
    <t>Alicante</t>
  </si>
  <si>
    <t>Verna</t>
  </si>
  <si>
    <t>I</t>
  </si>
  <si>
    <t>3-4</t>
  </si>
  <si>
    <t>--</t>
  </si>
  <si>
    <t>NARANJA</t>
  </si>
  <si>
    <t>Castellón</t>
  </si>
  <si>
    <t>Barberina</t>
  </si>
  <si>
    <t>3-6</t>
  </si>
  <si>
    <t>Valencia Late</t>
  </si>
  <si>
    <t>Valencia Midknight</t>
  </si>
  <si>
    <t>FRUTAS DE PEPITA</t>
  </si>
  <si>
    <t>mm</t>
  </si>
  <si>
    <t>MANZANA</t>
  </si>
  <si>
    <t>Gerona</t>
  </si>
  <si>
    <t>Fuji</t>
  </si>
  <si>
    <t xml:space="preserve">70-80 </t>
  </si>
  <si>
    <t>Lérida</t>
  </si>
  <si>
    <t>Golden Delicious</t>
  </si>
  <si>
    <t>Zaragoza</t>
  </si>
  <si>
    <t>Granny Smith</t>
  </si>
  <si>
    <t>Red Chief</t>
  </si>
  <si>
    <t>Red Delicious</t>
  </si>
  <si>
    <t>PERA</t>
  </si>
  <si>
    <t>Conferencia</t>
  </si>
  <si>
    <t>60-65+</t>
  </si>
  <si>
    <t>Ercolini</t>
  </si>
  <si>
    <t>UVA DE MESA</t>
  </si>
  <si>
    <t>Apirenas Blancas</t>
  </si>
  <si>
    <t>FRUTAS DE HUESO</t>
  </si>
  <si>
    <t>ALBARICOQUE</t>
  </si>
  <si>
    <t>Todos los tipos y variedades</t>
  </si>
  <si>
    <t>45-50 mm</t>
  </si>
  <si>
    <t>Teruel</t>
  </si>
  <si>
    <t>CEREZA</t>
  </si>
  <si>
    <t>Cáceres</t>
  </si>
  <si>
    <t>Todas las variedades dulces</t>
  </si>
  <si>
    <t>22 y más</t>
  </si>
  <si>
    <t>CIRUELA</t>
  </si>
  <si>
    <t>35 mm o superior</t>
  </si>
  <si>
    <t>MELOCOTÓN</t>
  </si>
  <si>
    <t>Pulpa amarilla</t>
  </si>
  <si>
    <t>A/B</t>
  </si>
  <si>
    <t>Pulpa blanca</t>
  </si>
  <si>
    <t>NECTARINA</t>
  </si>
  <si>
    <t>PARAGUAYA</t>
  </si>
  <si>
    <t>PLATERINA</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</si>
  <si>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</si>
  <si>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</si>
  <si>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</si>
  <si>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</si>
  <si>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26 - 2020: 22/06 - 28/06</t>
  </si>
  <si>
    <t>ESPAÑA</t>
  </si>
  <si>
    <t>Todas las variedades</t>
  </si>
  <si>
    <t>3/4</t>
  </si>
  <si>
    <t>Golden delicious</t>
  </si>
  <si>
    <t>70/80</t>
  </si>
  <si>
    <t>Red Delicious y demás Var. Rojas</t>
  </si>
  <si>
    <t>60/65+</t>
  </si>
  <si>
    <t>Todas las variedades sin pepitas</t>
  </si>
  <si>
    <t>Subdirección General de Estadística</t>
  </si>
  <si>
    <t>3.2. PRECIOS DE PRODUCCIÓN EN EL MERCADO INTERIOR: PRODUCTOS HORTÍCOLAS</t>
  </si>
  <si>
    <t xml:space="preserve">3.2.1. Precios de Producción de Hortícolas en el Mercado Interior: </t>
  </si>
  <si>
    <t>AJO</t>
  </si>
  <si>
    <t>Cuenca</t>
  </si>
  <si>
    <t>Blanco</t>
  </si>
  <si>
    <t>50-60 mm</t>
  </si>
  <si>
    <t>Morado</t>
  </si>
  <si>
    <t>50-80 mm</t>
  </si>
  <si>
    <t>Primavera</t>
  </si>
  <si>
    <t>ALCACHOFA</t>
  </si>
  <si>
    <t>BERENJENA</t>
  </si>
  <si>
    <t>Almería</t>
  </si>
  <si>
    <t>BRÓCOLI</t>
  </si>
  <si>
    <t>CALABACÍN</t>
  </si>
  <si>
    <t>14-21 g</t>
  </si>
  <si>
    <t>Navarra</t>
  </si>
  <si>
    <t>CEBOLLA</t>
  </si>
  <si>
    <t>CHAMPIÑÓN</t>
  </si>
  <si>
    <t>Cerrado</t>
  </si>
  <si>
    <t>30-65 mm</t>
  </si>
  <si>
    <t>La Rioja</t>
  </si>
  <si>
    <t>COLIFLOR</t>
  </si>
  <si>
    <t>COL-REPOLLO</t>
  </si>
  <si>
    <t>Hoja lisa</t>
  </si>
  <si>
    <t>JUDÍA VERDE</t>
  </si>
  <si>
    <t>Plana</t>
  </si>
  <si>
    <t>LECHUGA</t>
  </si>
  <si>
    <t>Baby</t>
  </si>
  <si>
    <t>Iceberg</t>
  </si>
  <si>
    <t>400g y+</t>
  </si>
  <si>
    <t>Romana</t>
  </si>
  <si>
    <t>600g y+</t>
  </si>
  <si>
    <t>MELÓN</t>
  </si>
  <si>
    <t>Amarillo</t>
  </si>
  <si>
    <t>Cantaloupe</t>
  </si>
  <si>
    <t>Galia</t>
  </si>
  <si>
    <t>Piel de Sapo</t>
  </si>
  <si>
    <t>PEPINO</t>
  </si>
  <si>
    <t>De Almería</t>
  </si>
  <si>
    <t>350-500 g</t>
  </si>
  <si>
    <t>Español</t>
  </si>
  <si>
    <t>Morico</t>
  </si>
  <si>
    <t>PIMIENTO</t>
  </si>
  <si>
    <t>Cuadrado Color</t>
  </si>
  <si>
    <t>70 mm y +</t>
  </si>
  <si>
    <t>Cuadrado Verde</t>
  </si>
  <si>
    <t>Italiano Verde</t>
  </si>
  <si>
    <t>40 mm y +</t>
  </si>
  <si>
    <t>Italiano</t>
  </si>
  <si>
    <t>PUERRO</t>
  </si>
  <si>
    <t>SANDÍA</t>
  </si>
  <si>
    <t>Con semillas</t>
  </si>
  <si>
    <t>Sin semillas</t>
  </si>
  <si>
    <t>SETAS CULTIVADAS</t>
  </si>
  <si>
    <t>Pleurotus ostreatus</t>
  </si>
  <si>
    <t>TOMATE</t>
  </si>
  <si>
    <t>Cereza</t>
  </si>
  <si>
    <t>Racimo</t>
  </si>
  <si>
    <t>Redondo</t>
  </si>
  <si>
    <t>57-100mm</t>
  </si>
  <si>
    <t>ZANAHORIA</t>
  </si>
  <si>
    <t>Cádiz</t>
  </si>
  <si>
    <t>3.2.2. Precios de Producción de Hortícolas en el Mercado Interior: Precios Medios Ponderados Semanales Nacionales</t>
  </si>
  <si>
    <t>45-55 mm</t>
  </si>
  <si>
    <t>40+/70+</t>
  </si>
  <si>
    <t>14-21</t>
  </si>
  <si>
    <t>Medio (30-65 mm)</t>
  </si>
  <si>
    <t>16-20</t>
  </si>
  <si>
    <t>400 g o superior</t>
  </si>
  <si>
    <t>Variedades lisas</t>
  </si>
  <si>
    <t>PIMIENTO DULCE</t>
  </si>
  <si>
    <t>40 mm o superior</t>
  </si>
  <si>
    <t xml:space="preserve">ZANAHORIA </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</si>
  <si>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</si>
  <si>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</si>
  <si>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</si>
  <si>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</si>
  <si>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</si>
  <si>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</si>
  <si>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</si>
  <si>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26
22-28/06
2020</t>
  </si>
  <si>
    <t>Semana 27
29/06-05/07
2020</t>
  </si>
  <si>
    <t>CATEGORÍA</t>
  </si>
  <si>
    <t xml:space="preserve">DE ESTADO DE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</si>
  <si>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</si>
  <si>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</si>
  <si>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</si>
  <si>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</si>
  <si>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</si>
  <si>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</si>
  <si>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</si>
  <si>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</si>
  <si>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</si>
  <si>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</si>
  <si>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</si>
  <si>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</si>
  <si>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</si>
  <si>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</si>
  <si>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</si>
  <si>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</si>
  <si>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</si>
  <si>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</si>
  <si>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</si>
  <si>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</si>
  <si>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</si>
  <si>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</si>
  <si>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</si>
  <si>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</si>
  <si>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</si>
  <si>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</si>
  <si>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</si>
  <si>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</si>
  <si>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</si>
  <si>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</si>
  <si>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</si>
  <si>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</si>
  <si>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</si>
  <si>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</si>
  <si>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</si>
  <si>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</si>
  <si>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</si>
  <si>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</si>
  <si>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</si>
  <si>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</si>
  <si>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</si>
  <si>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</si>
  <si>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</si>
  <si>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</si>
  <si>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</si>
  <si>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</si>
  <si>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</si>
  <si>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</si>
  <si>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</si>
  <si>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</si>
  <si>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</si>
  <si>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Barcelona</t>
  </si>
  <si>
    <t>Madrid</t>
  </si>
  <si>
    <t>Extremadura</t>
  </si>
  <si>
    <t>Segovia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</si>
  <si>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</si>
  <si>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</si>
  <si>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</si>
  <si>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</si>
  <si>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</si>
  <si>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</si>
  <si>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</si>
  <si>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</si>
  <si>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</si>
  <si>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</si>
  <si>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</si>
  <si>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</si>
  <si>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</si>
  <si>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</si>
  <si>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</si>
  <si>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</si>
  <si>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</si>
  <si>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</si>
  <si>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</si>
  <si>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</si>
  <si>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</si>
  <si>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</si>
  <si>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</si>
  <si>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</si>
  <si>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</si>
  <si>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</si>
  <si>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</si>
  <si>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</si>
  <si>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</si>
  <si>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</si>
  <si>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</si>
  <si>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</si>
  <si>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</si>
  <si>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</si>
  <si>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</si>
  <si>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</si>
  <si>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</si>
  <si>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</si>
  <si>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</si>
  <si>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</si>
  <si>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</si>
  <si>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</si>
  <si>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</si>
  <si>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</si>
  <si>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</si>
  <si>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</si>
  <si>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</si>
  <si>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</si>
  <si>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</si>
  <si>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</si>
  <si>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</si>
  <si>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</si>
  <si>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</si>
  <si>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</si>
  <si>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</si>
  <si>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</si>
  <si>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</si>
  <si>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</si>
  <si>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</si>
  <si>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</si>
  <si>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</si>
  <si>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Oleaginosas, Proteaginosas, Vinos y Aceites</t>
  </si>
  <si>
    <t>1.2.  PRECIOS MEDIOS NACIONALES DE PRODUCTOS GANADEROS</t>
  </si>
  <si>
    <t>1.2.1.         Precios Medios Nacionales de Productos Ganaderos</t>
  </si>
  <si>
    <t>2.       PRECIOS EN MERCADOS REPRESENTATIVOS DE CEREALES, VINOS Y ACEITES</t>
  </si>
  <si>
    <t>2.1.  Precios Medios en Mercados Representativos de Cereales</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</si>
  <si>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</si>
  <si>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</si>
  <si>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</si>
  <si>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</si>
  <si>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</si>
  <si>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</si>
  <si>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</si>
  <si>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</si>
  <si>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</si>
  <si>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</si>
  <si>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</si>
  <si>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</si>
  <si>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</si>
  <si>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</si>
  <si>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</si>
  <si>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</si>
  <si>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t>
  </si>
  <si>
    <t>2.1.2.         Precios Medios en Mercados Representativos: Cebada</t>
  </si>
  <si>
    <t>2.1.3.         Precios Medios en Mercados Representativos: Maíz y Arroz</t>
  </si>
  <si>
    <t>2.2.         PRECIOS MEDIOS EN MERCADOS REPRESENTATIVOS DE VINOS</t>
  </si>
  <si>
    <t>2.3.         PRECIOS MEDIOS EN MERCADOS REPRESENTATIVOS DE ACEITES</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</si>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</sst>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_ ;[Red]\-0.00\ "/>
    <numFmt numFmtId="165" formatCode="General_)"/>
    <numFmt numFmtId="166" formatCode="0.00_)"/>
    <numFmt numFmtId="167" formatCode="d/m"/>
  </numFmts>
  <fonts count="46">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1"/>
      <color theme="1"/>
      <name val="Verdana"/>
      <family val="2"/>
    </font>
    <font>
      <b/>
      <sz val="16"/>
      <name val="Verdana"/>
      <family val="2"/>
    </font>
    <font>
      <sz val="8"/>
      <name val="Verdana"/>
      <family val="2"/>
    </font>
    <font>
      <i/>
      <sz val="11"/>
      <name val="Verdana"/>
      <family val="2"/>
    </font>
    <font>
      <sz val="10"/>
      <name val="Verdana"/>
      <family val="2"/>
    </font>
    <font>
      <i/>
      <sz val="10"/>
      <name val="Verdana"/>
      <family val="2"/>
    </font>
    <font>
      <sz val="9"/>
      <color theme="1"/>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b/>
      <sz val="8"/>
      <name val="Verdana"/>
      <family val="2"/>
    </font>
    <font>
      <sz val="9"/>
      <color indexed="8"/>
      <name val="Verdana"/>
      <family val="2"/>
    </font>
    <font>
      <b/>
      <sz val="10"/>
      <name val="Verdana"/>
      <family val="2"/>
    </font>
    <font>
      <sz val="10"/>
      <color indexed="8"/>
      <name val="SansSerif"/>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sz val="9"/>
      <name val="Times New Roman"/>
      <family val="1"/>
    </font>
    <font>
      <b/>
      <i/>
      <sz val="9"/>
      <name val="Verdana"/>
      <family val="2"/>
    </font>
    <font>
      <sz val="12"/>
      <name val="Verdana"/>
      <family val="2"/>
    </font>
    <font>
      <b/>
      <i/>
      <sz val="12"/>
      <name val="Verdana"/>
      <family val="2"/>
    </font>
    <font>
      <sz val="14"/>
      <name val="Verdana"/>
      <family val="2"/>
    </font>
    <font>
      <i/>
      <sz val="9"/>
      <name val="Verdana"/>
      <family val="2"/>
    </font>
    <font>
      <sz val="8"/>
      <name val="Times New Roman"/>
      <family val="1"/>
    </font>
    <font>
      <b/>
      <sz val="8"/>
      <name val="Times New Roman"/>
      <family val="1"/>
    </font>
    <font>
      <b/>
      <u/>
      <sz val="9"/>
      <name val="Verdana"/>
      <family val="2"/>
    </font>
    <font>
      <u/>
      <sz val="6"/>
      <color indexed="12"/>
      <name val="Helv"/>
    </font>
    <font>
      <u/>
      <sz val="11"/>
      <name val="Verdana"/>
      <family val="2"/>
    </font>
    <font>
      <u/>
      <sz val="10"/>
      <color indexed="12"/>
      <name val="Verdana"/>
      <family val="2"/>
    </font>
  </fonts>
  <fills count="13">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3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top/>
      <bottom/>
      <diagonal/>
    </border>
    <border>
      <left style="thin">
        <color indexed="8"/>
      </left>
      <right style="medium">
        <color indexed="64"/>
      </right>
      <top style="medium">
        <color indexed="64"/>
      </top>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style="medium">
        <color indexed="64"/>
      </right>
      <top/>
      <bottom/>
      <diagonal/>
    </border>
    <border>
      <left style="thin">
        <color indexed="8"/>
      </left>
      <right style="thin">
        <color indexed="64"/>
      </right>
      <top style="medium">
        <color indexed="64"/>
      </top>
      <bottom/>
      <diagonal/>
    </border>
    <border>
      <left style="thin">
        <color indexed="8"/>
      </left>
      <right style="thin">
        <color indexed="64"/>
      </right>
      <top/>
      <bottom/>
      <diagonal/>
    </border>
    <border>
      <left style="thin">
        <color indexed="8"/>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8"/>
      </left>
      <right style="medium">
        <color indexed="64"/>
      </right>
      <top style="thin">
        <color indexed="64"/>
      </top>
      <bottom/>
      <diagonal/>
    </border>
    <border>
      <left/>
      <right/>
      <top/>
      <bottom style="medium">
        <color indexed="64"/>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thin">
        <color indexed="8"/>
      </left>
      <right style="medium">
        <color indexed="64"/>
      </right>
      <top style="medium">
        <color indexed="8"/>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8"/>
      </left>
      <right style="medium">
        <color indexed="8"/>
      </right>
      <top/>
      <bottom/>
      <diagonal/>
    </border>
    <border>
      <left/>
      <right style="medium">
        <color indexed="8"/>
      </right>
      <top/>
      <bottom/>
      <diagonal/>
    </border>
    <border>
      <left style="medium">
        <color indexed="64"/>
      </left>
      <right style="medium">
        <color indexed="64"/>
      </right>
      <top/>
      <bottom/>
      <diagonal/>
    </border>
    <border>
      <left style="medium">
        <color indexed="64"/>
      </left>
      <right style="medium">
        <color indexed="8"/>
      </right>
      <top/>
      <bottom style="medium">
        <color indexed="64"/>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64"/>
      </left>
      <right style="medium">
        <color indexed="64"/>
      </right>
      <top/>
      <bottom style="medium">
        <color indexed="64"/>
      </bottom>
      <diagonal/>
    </border>
    <border>
      <left style="medium">
        <color indexed="8"/>
      </left>
      <right/>
      <top/>
      <bottom/>
      <diagonal/>
    </border>
    <border>
      <left style="medium">
        <color indexed="8"/>
      </left>
      <right/>
      <top/>
      <bottom style="medium">
        <color indexed="8"/>
      </bottom>
      <diagonal/>
    </border>
    <border>
      <left style="medium">
        <color indexed="64"/>
      </left>
      <right/>
      <top/>
      <bottom style="thin">
        <color indexed="64"/>
      </bottom>
      <diagonal/>
    </border>
    <border>
      <left/>
      <right/>
      <top style="medium">
        <color indexed="64"/>
      </top>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8"/>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style="thin">
        <color indexed="8"/>
      </right>
      <top/>
      <bottom style="thin">
        <color indexed="64"/>
      </bottom>
      <diagonal/>
    </border>
    <border>
      <left style="medium">
        <color indexed="64"/>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indexed="8"/>
      </left>
      <right style="medium">
        <color indexed="64"/>
      </right>
      <top style="thin">
        <color indexed="64"/>
      </top>
      <bottom style="thin">
        <color indexed="64"/>
      </bottom>
      <diagonal/>
    </border>
    <border>
      <left style="thin">
        <color indexed="8"/>
      </left>
      <right style="medium">
        <color indexed="8"/>
      </right>
      <top style="thin">
        <color indexed="8"/>
      </top>
      <bottom style="medium">
        <color indexed="8"/>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diagonal/>
    </border>
    <border>
      <left/>
      <right style="thin">
        <color indexed="8"/>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thin">
        <color indexed="8"/>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1">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1" fillId="0" borderId="0"/>
    <xf numFmtId="0" fontId="27" fillId="0" borderId="0"/>
    <xf numFmtId="165" fontId="30" fillId="0" borderId="0"/>
    <xf numFmtId="9" fontId="3" fillId="0" borderId="0" applyFont="0" applyFill="0" applyBorder="0" applyAlignment="0" applyProtection="0"/>
    <xf numFmtId="9" fontId="1" fillId="0" borderId="0" applyFont="0" applyFill="0" applyBorder="0" applyAlignment="0" applyProtection="0"/>
    <xf numFmtId="0" fontId="43" fillId="0" borderId="0" applyNumberFormat="0" applyFill="0" applyBorder="0" applyAlignment="0" applyProtection="0">
      <alignment vertical="top"/>
      <protection locked="0"/>
    </xf>
  </cellStyleXfs>
  <cellXfs count="713">
    <xf numFmtId="0" fontId="0" fillId="0" borderId="0" xfId="0"/>
    <xf numFmtId="0" fontId="4" fillId="0" borderId="0" xfId="2" applyFont="1"/>
    <xf numFmtId="0" fontId="5" fillId="0" borderId="0" xfId="2" applyFont="1" applyFill="1" applyBorder="1" applyAlignment="1">
      <alignment horizontal="left"/>
    </xf>
    <xf numFmtId="0" fontId="6" fillId="0" borderId="0" xfId="2" quotePrefix="1" applyFont="1" applyAlignment="1">
      <alignment horizontal="right"/>
    </xf>
    <xf numFmtId="0" fontId="5" fillId="0" borderId="0" xfId="2" applyFont="1" applyFill="1" applyBorder="1" applyAlignment="1">
      <alignment horizontal="left"/>
    </xf>
    <xf numFmtId="0" fontId="7" fillId="0" borderId="0" xfId="2" applyFont="1" applyBorder="1" applyAlignment="1">
      <alignment horizontal="left" vertical="center" wrapText="1"/>
    </xf>
    <xf numFmtId="0" fontId="7" fillId="0" borderId="0" xfId="2" applyFont="1" applyBorder="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8" fillId="0" borderId="4" xfId="2" applyFont="1" applyFill="1" applyBorder="1" applyAlignment="1">
      <alignment horizontal="center" vertical="center"/>
    </xf>
    <xf numFmtId="0" fontId="8" fillId="0" borderId="5" xfId="2" applyFont="1" applyFill="1" applyBorder="1" applyAlignment="1">
      <alignment horizontal="center" vertical="center"/>
    </xf>
    <xf numFmtId="0" fontId="4" fillId="0" borderId="6" xfId="2" applyFont="1" applyFill="1" applyBorder="1"/>
    <xf numFmtId="0" fontId="8" fillId="0" borderId="7" xfId="2" applyFont="1" applyFill="1" applyBorder="1" applyAlignment="1">
      <alignment horizontal="center" vertical="center"/>
    </xf>
    <xf numFmtId="0" fontId="8" fillId="0" borderId="8" xfId="2" applyFont="1" applyFill="1" applyBorder="1" applyAlignment="1">
      <alignment horizontal="center" vertical="center"/>
    </xf>
    <xf numFmtId="0" fontId="8" fillId="0" borderId="9" xfId="2" applyFont="1" applyFill="1" applyBorder="1" applyAlignment="1">
      <alignment horizontal="center" vertical="center"/>
    </xf>
    <xf numFmtId="0" fontId="8" fillId="0" borderId="10" xfId="2" applyFont="1" applyFill="1" applyBorder="1" applyAlignment="1">
      <alignment horizontal="center" vertical="center"/>
    </xf>
    <xf numFmtId="0" fontId="8" fillId="0" borderId="11" xfId="2" applyFont="1" applyFill="1" applyBorder="1" applyAlignment="1">
      <alignment horizontal="center" vertical="center"/>
    </xf>
    <xf numFmtId="0" fontId="8" fillId="0" borderId="12" xfId="2" applyFont="1" applyFill="1" applyBorder="1" applyAlignment="1">
      <alignment horizontal="center" vertical="center"/>
    </xf>
    <xf numFmtId="0" fontId="8" fillId="0" borderId="13" xfId="2" applyFont="1" applyFill="1" applyBorder="1" applyAlignment="1">
      <alignment horizontal="center" vertical="center"/>
    </xf>
    <xf numFmtId="0" fontId="8" fillId="0" borderId="14" xfId="2" applyFont="1" applyFill="1" applyBorder="1" applyAlignment="1">
      <alignment horizontal="center" vertical="center"/>
    </xf>
    <xf numFmtId="0" fontId="8" fillId="0" borderId="15" xfId="2" applyFont="1" applyFill="1" applyBorder="1" applyAlignment="1">
      <alignment horizontal="center" vertical="center"/>
    </xf>
    <xf numFmtId="14" fontId="6" fillId="0" borderId="16" xfId="2" quotePrefix="1" applyNumberFormat="1" applyFont="1" applyFill="1" applyBorder="1" applyAlignment="1">
      <alignment horizontal="center"/>
    </xf>
    <xf numFmtId="0" fontId="8" fillId="0" borderId="17" xfId="2" applyFont="1" applyFill="1" applyBorder="1" applyAlignment="1">
      <alignment horizontal="centerContinuous" vertical="center" wrapText="1"/>
    </xf>
    <xf numFmtId="0" fontId="8" fillId="0" borderId="18" xfId="2" applyFont="1" applyFill="1" applyBorder="1" applyAlignment="1">
      <alignment horizontal="centerContinuous" vertical="center" wrapText="1"/>
    </xf>
    <xf numFmtId="0" fontId="8" fillId="2" borderId="9" xfId="2" applyFont="1" applyFill="1" applyBorder="1" applyAlignment="1">
      <alignment horizontal="center" vertical="center"/>
    </xf>
    <xf numFmtId="0" fontId="8" fillId="2" borderId="0" xfId="2" applyFont="1" applyFill="1" applyBorder="1" applyAlignment="1">
      <alignment horizontal="center" vertical="center"/>
    </xf>
    <xf numFmtId="14" fontId="6" fillId="3" borderId="0"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13" xfId="2" applyFont="1" applyFill="1" applyBorder="1" applyAlignment="1">
      <alignment horizontal="centerContinuous" vertical="center" wrapText="1"/>
    </xf>
    <xf numFmtId="49" fontId="4" fillId="4" borderId="19" xfId="2" applyNumberFormat="1" applyFont="1" applyFill="1" applyBorder="1" applyAlignment="1">
      <alignment horizontal="center" vertical="center"/>
    </xf>
    <xf numFmtId="0" fontId="9" fillId="4" borderId="20" xfId="2" applyFont="1" applyFill="1" applyBorder="1" applyAlignment="1">
      <alignment horizontal="left" vertical="center"/>
    </xf>
    <xf numFmtId="0" fontId="4" fillId="4" borderId="20" xfId="2" applyNumberFormat="1" applyFont="1" applyFill="1" applyBorder="1" applyAlignment="1">
      <alignment horizontal="center" vertical="center"/>
    </xf>
    <xf numFmtId="164" fontId="4" fillId="4" borderId="21" xfId="2" applyNumberFormat="1" applyFont="1" applyFill="1" applyBorder="1" applyAlignment="1">
      <alignment horizontal="center" vertical="center"/>
    </xf>
    <xf numFmtId="2" fontId="4" fillId="4" borderId="22" xfId="2" applyNumberFormat="1" applyFont="1" applyFill="1" applyBorder="1" applyAlignment="1">
      <alignment horizontal="center" vertical="center"/>
    </xf>
    <xf numFmtId="49" fontId="4" fillId="4" borderId="23" xfId="2" applyNumberFormat="1" applyFont="1" applyFill="1" applyBorder="1" applyAlignment="1">
      <alignment horizontal="center" vertical="center"/>
    </xf>
    <xf numFmtId="0" fontId="9" fillId="4" borderId="24" xfId="2" applyFont="1" applyFill="1" applyBorder="1" applyAlignment="1">
      <alignment horizontal="left" vertical="center"/>
    </xf>
    <xf numFmtId="2" fontId="4" fillId="4" borderId="24" xfId="2" applyNumberFormat="1" applyFont="1" applyFill="1" applyBorder="1" applyAlignment="1">
      <alignment horizontal="center" vertical="center"/>
    </xf>
    <xf numFmtId="2" fontId="4" fillId="4" borderId="25" xfId="2" applyNumberFormat="1" applyFont="1" applyFill="1" applyBorder="1" applyAlignment="1">
      <alignment horizontal="center" vertical="center"/>
    </xf>
    <xf numFmtId="0" fontId="4" fillId="4" borderId="24" xfId="2" applyNumberFormat="1" applyFont="1" applyFill="1" applyBorder="1" applyAlignment="1">
      <alignment horizontal="center" vertical="center"/>
    </xf>
    <xf numFmtId="49" fontId="4" fillId="4" borderId="23" xfId="2" quotePrefix="1" applyNumberFormat="1" applyFont="1" applyFill="1" applyBorder="1" applyAlignment="1">
      <alignment horizontal="center" vertical="center"/>
    </xf>
    <xf numFmtId="0" fontId="8" fillId="2" borderId="1" xfId="2" applyFont="1" applyFill="1" applyBorder="1" applyAlignment="1">
      <alignment horizontal="center" vertical="center"/>
    </xf>
    <xf numFmtId="0" fontId="8" fillId="2" borderId="2" xfId="2" applyFont="1" applyFill="1" applyBorder="1" applyAlignment="1">
      <alignment horizontal="left" vertical="center"/>
    </xf>
    <xf numFmtId="14" fontId="4" fillId="3" borderId="2" xfId="2" quotePrefix="1" applyNumberFormat="1" applyFont="1" applyFill="1" applyBorder="1" applyAlignment="1">
      <alignment horizontal="center"/>
    </xf>
    <xf numFmtId="0" fontId="9" fillId="2" borderId="3" xfId="2" applyFont="1" applyFill="1" applyBorder="1" applyAlignment="1">
      <alignment horizontal="center" vertical="center" wrapText="1"/>
    </xf>
    <xf numFmtId="0" fontId="9" fillId="4" borderId="26" xfId="2" applyFont="1" applyFill="1" applyBorder="1" applyAlignment="1">
      <alignment horizontal="left" vertical="center"/>
    </xf>
    <xf numFmtId="2" fontId="4" fillId="4" borderId="12" xfId="2" applyNumberFormat="1" applyFont="1" applyFill="1" applyBorder="1" applyAlignment="1">
      <alignment horizontal="center" vertical="center"/>
    </xf>
    <xf numFmtId="2" fontId="9" fillId="4" borderId="25" xfId="2" applyNumberFormat="1" applyFont="1" applyFill="1" applyBorder="1" applyAlignment="1">
      <alignment horizontal="center" vertical="center"/>
    </xf>
    <xf numFmtId="0" fontId="9" fillId="4" borderId="27" xfId="2" applyFont="1" applyFill="1" applyBorder="1" applyAlignment="1">
      <alignment horizontal="left" vertical="center"/>
    </xf>
    <xf numFmtId="0" fontId="9" fillId="4" borderId="28" xfId="2" applyFont="1" applyFill="1" applyBorder="1" applyAlignment="1">
      <alignment horizontal="left"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2" fontId="4" fillId="3" borderId="2" xfId="2" applyNumberFormat="1" applyFont="1" applyFill="1" applyBorder="1" applyAlignment="1">
      <alignment horizontal="center" vertical="center"/>
    </xf>
    <xf numFmtId="164" fontId="4" fillId="3" borderId="2" xfId="2" applyNumberFormat="1" applyFont="1" applyFill="1" applyBorder="1" applyAlignment="1">
      <alignment horizontal="center" vertical="center"/>
    </xf>
    <xf numFmtId="2" fontId="9" fillId="3" borderId="3" xfId="2" applyNumberFormat="1" applyFont="1" applyFill="1" applyBorder="1" applyAlignment="1">
      <alignment horizontal="center" vertical="center"/>
    </xf>
    <xf numFmtId="0" fontId="4" fillId="4" borderId="20" xfId="2" quotePrefix="1" applyFont="1" applyFill="1" applyBorder="1" applyAlignment="1">
      <alignment horizontal="left" vertical="center"/>
    </xf>
    <xf numFmtId="2" fontId="4" fillId="4" borderId="21" xfId="2" applyNumberFormat="1" applyFont="1" applyFill="1" applyBorder="1" applyAlignment="1">
      <alignment horizontal="center" vertical="center"/>
    </xf>
    <xf numFmtId="164" fontId="4" fillId="4" borderId="6" xfId="2" applyNumberFormat="1" applyFont="1" applyFill="1" applyBorder="1" applyAlignment="1">
      <alignment horizontal="center" vertical="center"/>
    </xf>
    <xf numFmtId="2" fontId="9" fillId="4" borderId="22" xfId="2" applyNumberFormat="1" applyFont="1" applyFill="1" applyBorder="1" applyAlignment="1">
      <alignment horizontal="center" vertical="center"/>
    </xf>
    <xf numFmtId="0" fontId="4" fillId="4" borderId="24" xfId="2" quotePrefix="1" applyFont="1" applyFill="1" applyBorder="1" applyAlignment="1">
      <alignment horizontal="left" vertical="center"/>
    </xf>
    <xf numFmtId="164" fontId="4" fillId="4" borderId="29" xfId="2" applyNumberFormat="1" applyFont="1" applyFill="1" applyBorder="1" applyAlignment="1">
      <alignment horizontal="center" vertical="center"/>
    </xf>
    <xf numFmtId="49" fontId="4" fillId="4" borderId="30" xfId="2" applyNumberFormat="1" applyFont="1" applyFill="1" applyBorder="1" applyAlignment="1">
      <alignment horizontal="center" vertical="center"/>
    </xf>
    <xf numFmtId="0" fontId="4" fillId="4" borderId="31" xfId="2" quotePrefix="1" applyFont="1" applyFill="1" applyBorder="1" applyAlignment="1">
      <alignment horizontal="left" vertical="center"/>
    </xf>
    <xf numFmtId="2" fontId="4" fillId="0" borderId="31" xfId="2" applyNumberFormat="1" applyFont="1" applyBorder="1" applyAlignment="1">
      <alignment horizontal="center"/>
    </xf>
    <xf numFmtId="2" fontId="4" fillId="4" borderId="32" xfId="2" applyNumberFormat="1" applyFont="1" applyFill="1" applyBorder="1" applyAlignment="1">
      <alignment horizontal="center" vertical="center"/>
    </xf>
    <xf numFmtId="49" fontId="4" fillId="4" borderId="14" xfId="2" applyNumberFormat="1" applyFont="1" applyFill="1" applyBorder="1" applyAlignment="1">
      <alignment horizontal="center" vertical="center"/>
    </xf>
    <xf numFmtId="0" fontId="4" fillId="4" borderId="16" xfId="2" applyFont="1" applyFill="1" applyBorder="1" applyAlignment="1">
      <alignment horizontal="left" vertical="center"/>
    </xf>
    <xf numFmtId="1" fontId="9" fillId="0" borderId="16" xfId="2" applyNumberFormat="1" applyFont="1" applyFill="1" applyBorder="1" applyAlignment="1">
      <alignment horizontal="center"/>
    </xf>
    <xf numFmtId="49" fontId="4" fillId="3" borderId="14" xfId="2" applyNumberFormat="1" applyFont="1" applyFill="1" applyBorder="1" applyAlignment="1">
      <alignment horizontal="center" vertical="center"/>
    </xf>
    <xf numFmtId="0" fontId="6" fillId="3" borderId="33" xfId="2" applyFont="1" applyFill="1" applyBorder="1" applyAlignment="1">
      <alignment horizontal="center" vertical="center"/>
    </xf>
    <xf numFmtId="2" fontId="4" fillId="3" borderId="33" xfId="2" applyNumberFormat="1" applyFont="1" applyFill="1" applyBorder="1" applyAlignment="1">
      <alignment horizontal="center" vertical="center"/>
    </xf>
    <xf numFmtId="2" fontId="9" fillId="3" borderId="8" xfId="2" applyNumberFormat="1" applyFont="1" applyFill="1" applyBorder="1" applyAlignment="1">
      <alignment horizontal="center" vertical="center"/>
    </xf>
    <xf numFmtId="49" fontId="4" fillId="4" borderId="19" xfId="2" quotePrefix="1" applyNumberFormat="1" applyFont="1" applyFill="1" applyBorder="1" applyAlignment="1">
      <alignment horizontal="center" vertical="center"/>
    </xf>
    <xf numFmtId="2" fontId="4" fillId="4" borderId="20" xfId="2" applyNumberFormat="1" applyFont="1" applyFill="1" applyBorder="1" applyAlignment="1">
      <alignment horizontal="center" vertical="center"/>
    </xf>
    <xf numFmtId="0" fontId="4" fillId="0" borderId="0" xfId="2" applyFont="1" applyFill="1"/>
    <xf numFmtId="49" fontId="4" fillId="4" borderId="34" xfId="2" quotePrefix="1" applyNumberFormat="1" applyFont="1" applyFill="1" applyBorder="1" applyAlignment="1">
      <alignment horizontal="center" vertical="center"/>
    </xf>
    <xf numFmtId="0" fontId="4" fillId="4" borderId="35" xfId="2" applyFont="1" applyFill="1" applyBorder="1" applyAlignment="1">
      <alignment horizontal="left" vertical="center"/>
    </xf>
    <xf numFmtId="2" fontId="4" fillId="4" borderId="35" xfId="2" applyNumberFormat="1" applyFont="1" applyFill="1" applyBorder="1" applyAlignment="1">
      <alignment horizontal="center" vertical="center"/>
    </xf>
    <xf numFmtId="164" fontId="4" fillId="4" borderId="35" xfId="2" applyNumberFormat="1" applyFont="1" applyFill="1" applyBorder="1" applyAlignment="1">
      <alignment horizontal="center" vertical="center"/>
    </xf>
    <xf numFmtId="2" fontId="4" fillId="4" borderId="36" xfId="2" applyNumberFormat="1" applyFont="1" applyFill="1" applyBorder="1" applyAlignment="1">
      <alignment horizontal="center" vertical="center"/>
    </xf>
    <xf numFmtId="0" fontId="6" fillId="0" borderId="0" xfId="2" applyFont="1" applyAlignment="1">
      <alignment vertical="center"/>
    </xf>
    <xf numFmtId="0" fontId="4" fillId="0" borderId="0" xfId="2" applyFont="1" applyAlignment="1">
      <alignment vertical="center"/>
    </xf>
    <xf numFmtId="0" fontId="4" fillId="0" borderId="0" xfId="2" applyFont="1" applyAlignment="1"/>
    <xf numFmtId="0" fontId="4" fillId="0" borderId="0" xfId="2" applyFont="1" applyAlignment="1">
      <alignment horizontal="left" vertical="center"/>
    </xf>
    <xf numFmtId="0" fontId="4" fillId="0" borderId="0" xfId="2" applyFont="1" applyBorder="1" applyAlignment="1">
      <alignment vertical="center"/>
    </xf>
    <xf numFmtId="0" fontId="10" fillId="0" borderId="0" xfId="2" applyFont="1" applyAlignment="1">
      <alignment vertical="center"/>
    </xf>
    <xf numFmtId="0" fontId="4" fillId="0" borderId="0" xfId="2" applyFont="1" applyAlignment="1">
      <alignment horizontal="right"/>
    </xf>
    <xf numFmtId="0" fontId="11" fillId="0" borderId="0" xfId="2" applyFont="1" applyAlignment="1">
      <alignment horizontal="center"/>
    </xf>
    <xf numFmtId="4" fontId="4" fillId="0" borderId="0" xfId="2" applyNumberFormat="1" applyFont="1"/>
    <xf numFmtId="10" fontId="4" fillId="0" borderId="0" xfId="2" applyNumberFormat="1" applyFont="1"/>
    <xf numFmtId="0" fontId="8" fillId="0" borderId="0" xfId="2" applyFont="1" applyFill="1" applyBorder="1" applyAlignment="1">
      <alignment horizontal="center" vertical="center"/>
    </xf>
    <xf numFmtId="0" fontId="4" fillId="0" borderId="0" xfId="2" applyFont="1" applyFill="1" applyBorder="1"/>
    <xf numFmtId="14" fontId="6" fillId="0" borderId="0" xfId="2" quotePrefix="1" applyNumberFormat="1" applyFont="1" applyFill="1" applyBorder="1" applyAlignment="1">
      <alignment horizontal="center"/>
    </xf>
    <xf numFmtId="0" fontId="8" fillId="0" borderId="0" xfId="2" applyFont="1" applyFill="1" applyBorder="1" applyAlignment="1">
      <alignment horizontal="centerContinuous" vertical="center" wrapText="1"/>
    </xf>
    <xf numFmtId="49" fontId="4" fillId="0" borderId="0" xfId="2" applyNumberFormat="1" applyFont="1" applyFill="1" applyBorder="1" applyAlignment="1">
      <alignment horizontal="center" vertical="center"/>
    </xf>
    <xf numFmtId="0" fontId="8" fillId="0" borderId="0" xfId="2" applyFont="1" applyFill="1" applyBorder="1" applyAlignment="1">
      <alignment horizontal="left" vertical="center"/>
    </xf>
    <xf numFmtId="2" fontId="6" fillId="0" borderId="0" xfId="2" applyNumberFormat="1" applyFont="1" applyFill="1" applyBorder="1" applyAlignment="1">
      <alignment horizontal="right" vertical="center"/>
    </xf>
    <xf numFmtId="164" fontId="6" fillId="0" borderId="0" xfId="2" applyNumberFormat="1" applyFont="1" applyFill="1" applyBorder="1" applyAlignment="1">
      <alignment horizontal="right" vertical="center"/>
    </xf>
    <xf numFmtId="2" fontId="8" fillId="0" borderId="0" xfId="2" applyNumberFormat="1" applyFont="1" applyFill="1" applyBorder="1" applyAlignment="1">
      <alignment horizontal="right" vertical="center"/>
    </xf>
    <xf numFmtId="0" fontId="6" fillId="0" borderId="0" xfId="2" quotePrefix="1" applyFont="1" applyFill="1" applyBorder="1" applyAlignment="1">
      <alignment horizontal="left" vertical="center"/>
    </xf>
    <xf numFmtId="2" fontId="4" fillId="0" borderId="0" xfId="2" applyNumberFormat="1" applyFont="1" applyBorder="1"/>
    <xf numFmtId="2" fontId="4" fillId="0" borderId="0" xfId="2" applyNumberFormat="1" applyFont="1"/>
    <xf numFmtId="49" fontId="4" fillId="0" borderId="0" xfId="2" quotePrefix="1" applyNumberFormat="1" applyFont="1" applyFill="1" applyBorder="1" applyAlignment="1">
      <alignment horizontal="center" vertical="center"/>
    </xf>
    <xf numFmtId="0" fontId="4" fillId="0" borderId="0" xfId="2" applyFont="1" applyBorder="1"/>
    <xf numFmtId="0" fontId="6" fillId="0" borderId="0" xfId="2" applyFont="1" applyFill="1" applyBorder="1" applyAlignment="1">
      <alignment horizontal="left" vertical="center"/>
    </xf>
    <xf numFmtId="0" fontId="12" fillId="0" borderId="0" xfId="2" applyFont="1" applyAlignment="1">
      <alignment horizontal="right"/>
    </xf>
    <xf numFmtId="0" fontId="6" fillId="0" borderId="0" xfId="2" applyFont="1" applyFill="1" applyBorder="1" applyAlignment="1">
      <alignment vertical="center" wrapText="1"/>
    </xf>
    <xf numFmtId="2" fontId="6" fillId="0" borderId="0" xfId="2" quotePrefix="1" applyNumberFormat="1" applyFont="1" applyFill="1" applyBorder="1" applyAlignment="1">
      <alignment horizontal="right" vertical="center"/>
    </xf>
    <xf numFmtId="0" fontId="6" fillId="0" borderId="0" xfId="2" applyFont="1" applyFill="1" applyBorder="1" applyAlignment="1">
      <alignment vertical="center"/>
    </xf>
    <xf numFmtId="0" fontId="4" fillId="0" borderId="0" xfId="2" quotePrefix="1" applyFont="1" applyFill="1" applyBorder="1" applyAlignment="1">
      <alignment horizontal="center" vertical="center"/>
    </xf>
    <xf numFmtId="2" fontId="6" fillId="0" borderId="0" xfId="2" applyNumberFormat="1" applyFont="1" applyFill="1" applyBorder="1" applyAlignment="1">
      <alignment vertical="center"/>
    </xf>
    <xf numFmtId="2" fontId="13" fillId="0" borderId="0" xfId="2" applyNumberFormat="1" applyFont="1" applyFill="1" applyBorder="1" applyAlignment="1">
      <alignment horizontal="right" vertical="center"/>
    </xf>
    <xf numFmtId="2" fontId="6" fillId="0" borderId="0" xfId="2" applyNumberFormat="1" applyFont="1" applyFill="1" applyBorder="1" applyAlignment="1">
      <alignment horizontal="center" vertical="center"/>
    </xf>
    <xf numFmtId="0" fontId="4" fillId="0" borderId="0" xfId="2" applyFont="1" applyFill="1" applyBorder="1" applyAlignment="1">
      <alignment vertical="center"/>
    </xf>
    <xf numFmtId="0" fontId="4" fillId="0" borderId="0" xfId="2" applyFont="1" applyFill="1" applyBorder="1" applyAlignment="1">
      <alignment horizontal="left" vertical="center"/>
    </xf>
    <xf numFmtId="0" fontId="12" fillId="0" borderId="0" xfId="2" applyFont="1"/>
    <xf numFmtId="0" fontId="14" fillId="0" borderId="0" xfId="2" applyFont="1"/>
    <xf numFmtId="0" fontId="7" fillId="0" borderId="0" xfId="2" applyFont="1" applyBorder="1" applyAlignment="1">
      <alignment vertical="center" wrapText="1"/>
    </xf>
    <xf numFmtId="0" fontId="6" fillId="3" borderId="2" xfId="2" applyFont="1" applyFill="1" applyBorder="1" applyAlignment="1">
      <alignment horizontal="center" vertical="center"/>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4" borderId="37" xfId="2" applyNumberFormat="1" applyFont="1" applyFill="1" applyBorder="1" applyAlignment="1">
      <alignment horizontal="center" vertical="center"/>
    </xf>
    <xf numFmtId="0" fontId="4" fillId="4" borderId="11" xfId="2" applyFont="1" applyFill="1" applyBorder="1" applyAlignment="1">
      <alignment vertical="center" wrapText="1"/>
    </xf>
    <xf numFmtId="2" fontId="4" fillId="4" borderId="11" xfId="2" applyNumberFormat="1" applyFont="1" applyFill="1" applyBorder="1" applyAlignment="1">
      <alignment horizontal="center" vertical="center"/>
    </xf>
    <xf numFmtId="164" fontId="4" fillId="4" borderId="0" xfId="2" applyNumberFormat="1" applyFont="1" applyFill="1" applyBorder="1" applyAlignment="1">
      <alignment horizontal="center" vertical="center"/>
    </xf>
    <xf numFmtId="2" fontId="4" fillId="4" borderId="38" xfId="2" applyNumberFormat="1" applyFont="1" applyFill="1" applyBorder="1" applyAlignment="1">
      <alignment horizontal="center" vertical="center"/>
    </xf>
    <xf numFmtId="0" fontId="14" fillId="0" borderId="0" xfId="2" applyFont="1" applyBorder="1"/>
    <xf numFmtId="10" fontId="14" fillId="0" borderId="0" xfId="1" applyNumberFormat="1" applyFont="1" applyBorder="1"/>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39" xfId="2" quotePrefix="1" applyFont="1" applyFill="1" applyBorder="1" applyAlignment="1">
      <alignment horizontal="center" vertical="center"/>
    </xf>
    <xf numFmtId="0" fontId="9" fillId="4" borderId="7" xfId="2" applyFont="1" applyFill="1" applyBorder="1" applyAlignment="1">
      <alignment vertical="center"/>
    </xf>
    <xf numFmtId="2" fontId="4" fillId="4" borderId="40" xfId="2" applyNumberFormat="1" applyFont="1" applyFill="1" applyBorder="1" applyAlignment="1">
      <alignment horizontal="center" vertical="center"/>
    </xf>
    <xf numFmtId="2" fontId="4" fillId="4" borderId="6" xfId="2" applyNumberFormat="1" applyFont="1" applyFill="1" applyBorder="1" applyAlignment="1">
      <alignment horizontal="center" vertical="center"/>
    </xf>
    <xf numFmtId="0" fontId="4" fillId="4" borderId="37" xfId="2" quotePrefix="1" applyFont="1" applyFill="1" applyBorder="1" applyAlignment="1">
      <alignment horizontal="center" vertical="center"/>
    </xf>
    <xf numFmtId="0" fontId="9" fillId="4" borderId="12" xfId="2" applyFont="1" applyFill="1" applyBorder="1" applyAlignment="1">
      <alignment vertical="center"/>
    </xf>
    <xf numFmtId="2" fontId="4" fillId="4" borderId="41" xfId="2" applyNumberFormat="1" applyFont="1" applyFill="1" applyBorder="1" applyAlignment="1">
      <alignment horizontal="center" vertical="center"/>
    </xf>
    <xf numFmtId="0" fontId="4" fillId="4" borderId="42" xfId="2" quotePrefix="1" applyFont="1" applyFill="1" applyBorder="1" applyAlignment="1">
      <alignment horizontal="center" vertical="center"/>
    </xf>
    <xf numFmtId="0" fontId="9" fillId="4" borderId="17" xfId="2" applyFont="1" applyFill="1" applyBorder="1" applyAlignment="1">
      <alignment vertical="center"/>
    </xf>
    <xf numFmtId="2" fontId="4" fillId="0" borderId="43" xfId="2" applyNumberFormat="1" applyFont="1" applyFill="1" applyBorder="1" applyAlignment="1">
      <alignment horizontal="center" vertical="center"/>
    </xf>
    <xf numFmtId="2" fontId="4" fillId="0" borderId="16" xfId="2" applyNumberFormat="1" applyFont="1" applyFill="1" applyBorder="1" applyAlignment="1">
      <alignment horizontal="center" vertical="center"/>
    </xf>
    <xf numFmtId="164" fontId="4" fillId="4" borderId="15" xfId="2" applyNumberFormat="1" applyFont="1" applyFill="1" applyBorder="1" applyAlignment="1">
      <alignment horizontal="center" vertical="center"/>
    </xf>
    <xf numFmtId="2" fontId="4" fillId="4" borderId="18" xfId="2" applyNumberFormat="1" applyFont="1" applyFill="1" applyBorder="1" applyAlignment="1">
      <alignment horizontal="center" vertical="center"/>
    </xf>
    <xf numFmtId="0" fontId="14" fillId="0" borderId="0" xfId="2" applyFont="1" applyAlignment="1">
      <alignment vertical="center"/>
    </xf>
    <xf numFmtId="0" fontId="15" fillId="0" borderId="0" xfId="2" applyFont="1"/>
    <xf numFmtId="0" fontId="16" fillId="0" borderId="0" xfId="2" applyFont="1" applyAlignment="1">
      <alignment horizontal="left" vertical="center"/>
    </xf>
    <xf numFmtId="0" fontId="17" fillId="0" borderId="0" xfId="2" applyFont="1" applyAlignment="1">
      <alignment vertical="center"/>
    </xf>
    <xf numFmtId="0" fontId="11" fillId="0" borderId="0" xfId="2" applyFont="1" applyAlignment="1">
      <alignment horizontal="center" vertical="top"/>
    </xf>
    <xf numFmtId="4" fontId="14" fillId="0" borderId="0" xfId="2" applyNumberFormat="1" applyFont="1"/>
    <xf numFmtId="0" fontId="18" fillId="0" borderId="0" xfId="2" applyFont="1" applyFill="1" applyBorder="1" applyAlignment="1">
      <alignment horizontal="center" vertical="center"/>
    </xf>
    <xf numFmtId="0" fontId="19" fillId="0" borderId="0" xfId="2" applyFont="1" applyFill="1" applyBorder="1" applyAlignment="1">
      <alignment horizontal="center" vertical="center"/>
    </xf>
    <xf numFmtId="0" fontId="20" fillId="0" borderId="0" xfId="2" applyFont="1" applyFill="1" applyBorder="1"/>
    <xf numFmtId="14" fontId="21" fillId="0" borderId="0" xfId="2" quotePrefix="1" applyNumberFormat="1" applyFont="1" applyFill="1" applyBorder="1" applyAlignment="1">
      <alignment horizontal="center"/>
    </xf>
    <xf numFmtId="0" fontId="18" fillId="0" borderId="0" xfId="2" applyFont="1" applyFill="1" applyBorder="1" applyAlignment="1">
      <alignment horizontal="centerContinuous" vertical="center" wrapText="1"/>
    </xf>
    <xf numFmtId="49" fontId="20" fillId="0" borderId="0" xfId="2" applyNumberFormat="1" applyFont="1" applyFill="1" applyBorder="1" applyAlignment="1">
      <alignment horizontal="center" vertical="center"/>
    </xf>
    <xf numFmtId="0" fontId="18" fillId="0" borderId="0" xfId="2" applyFont="1" applyFill="1" applyBorder="1" applyAlignment="1">
      <alignment horizontal="left" vertical="center"/>
    </xf>
    <xf numFmtId="2" fontId="21" fillId="0" borderId="0" xfId="2" applyNumberFormat="1" applyFont="1" applyFill="1" applyBorder="1" applyAlignment="1">
      <alignment horizontal="right" vertical="center"/>
    </xf>
    <xf numFmtId="164" fontId="21" fillId="0" borderId="0" xfId="2" applyNumberFormat="1" applyFont="1" applyFill="1" applyBorder="1" applyAlignment="1">
      <alignment horizontal="right" vertical="center"/>
    </xf>
    <xf numFmtId="2" fontId="18" fillId="0" borderId="0" xfId="2" applyNumberFormat="1" applyFont="1" applyFill="1" applyBorder="1" applyAlignment="1">
      <alignment horizontal="right" vertical="center"/>
    </xf>
    <xf numFmtId="0" fontId="21" fillId="0" borderId="0" xfId="2" quotePrefix="1" applyFont="1" applyFill="1" applyBorder="1" applyAlignment="1">
      <alignment horizontal="left" vertical="center"/>
    </xf>
    <xf numFmtId="2" fontId="14" fillId="0" borderId="0" xfId="2" applyNumberFormat="1" applyFont="1" applyBorder="1"/>
    <xf numFmtId="2" fontId="14" fillId="0" borderId="0" xfId="2" applyNumberFormat="1" applyFont="1"/>
    <xf numFmtId="49" fontId="20" fillId="0" borderId="0" xfId="2" quotePrefix="1" applyNumberFormat="1" applyFont="1" applyFill="1" applyBorder="1" applyAlignment="1">
      <alignment horizontal="center" vertical="center"/>
    </xf>
    <xf numFmtId="0" fontId="21" fillId="0" borderId="0" xfId="2" applyFont="1" applyFill="1" applyBorder="1" applyAlignment="1">
      <alignment horizontal="left" vertical="center"/>
    </xf>
    <xf numFmtId="0" fontId="21" fillId="0" borderId="0" xfId="2" applyFont="1" applyFill="1" applyBorder="1" applyAlignment="1">
      <alignment vertical="center" wrapText="1"/>
    </xf>
    <xf numFmtId="2" fontId="21" fillId="0" borderId="0" xfId="2" quotePrefix="1" applyNumberFormat="1" applyFont="1" applyFill="1" applyBorder="1" applyAlignment="1">
      <alignment horizontal="right" vertical="center"/>
    </xf>
    <xf numFmtId="0" fontId="21" fillId="0" borderId="0" xfId="2" applyFont="1" applyFill="1" applyBorder="1" applyAlignment="1">
      <alignment vertical="center"/>
    </xf>
    <xf numFmtId="0" fontId="20" fillId="0" borderId="0" xfId="2" quotePrefix="1" applyFont="1" applyFill="1" applyBorder="1" applyAlignment="1">
      <alignment horizontal="center" vertical="center"/>
    </xf>
    <xf numFmtId="2" fontId="21" fillId="0" borderId="0" xfId="2" applyNumberFormat="1" applyFont="1" applyFill="1" applyBorder="1" applyAlignment="1">
      <alignment vertical="center"/>
    </xf>
    <xf numFmtId="2" fontId="21" fillId="0" borderId="0" xfId="2" applyNumberFormat="1" applyFont="1" applyFill="1" applyBorder="1" applyAlignment="1">
      <alignment horizontal="center" vertical="center"/>
    </xf>
    <xf numFmtId="0" fontId="14" fillId="0" borderId="0" xfId="2" applyFont="1" applyFill="1" applyBorder="1" applyAlignment="1">
      <alignment vertical="center"/>
    </xf>
    <xf numFmtId="0" fontId="20" fillId="0" borderId="0" xfId="2" applyFont="1" applyFill="1" applyBorder="1" applyAlignment="1">
      <alignment horizontal="left" vertical="center"/>
    </xf>
    <xf numFmtId="0" fontId="14" fillId="0" borderId="0" xfId="2" applyFont="1" applyFill="1" applyBorder="1"/>
    <xf numFmtId="0" fontId="12" fillId="0" borderId="0" xfId="2" applyFont="1" applyAlignment="1">
      <alignment horizontal="left" vertical="center"/>
    </xf>
    <xf numFmtId="0" fontId="14" fillId="0" borderId="0" xfId="2" applyFont="1" applyFill="1"/>
    <xf numFmtId="0" fontId="12" fillId="0" borderId="0" xfId="2" applyFont="1" applyAlignment="1">
      <alignment vertical="center"/>
    </xf>
    <xf numFmtId="0" fontId="22" fillId="0" borderId="4" xfId="2" applyFont="1" applyFill="1" applyBorder="1" applyAlignment="1">
      <alignment horizontal="center" vertical="center"/>
    </xf>
    <xf numFmtId="0" fontId="22" fillId="0" borderId="9" xfId="2" applyFont="1" applyFill="1" applyBorder="1" applyAlignment="1">
      <alignment horizontal="center" vertical="center"/>
    </xf>
    <xf numFmtId="0" fontId="22" fillId="0" borderId="14" xfId="2" applyFont="1" applyFill="1" applyBorder="1" applyAlignment="1">
      <alignment horizontal="center" vertical="center"/>
    </xf>
    <xf numFmtId="0" fontId="22" fillId="5" borderId="9" xfId="2" applyFont="1" applyFill="1" applyBorder="1" applyAlignment="1">
      <alignment horizontal="center" vertical="center"/>
    </xf>
    <xf numFmtId="0" fontId="8" fillId="5" borderId="0" xfId="2" applyFont="1" applyFill="1" applyBorder="1" applyAlignment="1">
      <alignment horizontal="center" vertical="center"/>
    </xf>
    <xf numFmtId="14" fontId="6" fillId="6" borderId="0" xfId="2" quotePrefix="1" applyNumberFormat="1" applyFont="1" applyFill="1" applyBorder="1" applyAlignment="1">
      <alignment horizontal="center"/>
    </xf>
    <xf numFmtId="0" fontId="8" fillId="5" borderId="0" xfId="2" applyFont="1" applyFill="1" applyBorder="1" applyAlignment="1">
      <alignment horizontal="centerContinuous" vertical="center" wrapText="1"/>
    </xf>
    <xf numFmtId="0" fontId="8" fillId="5" borderId="13" xfId="2" applyFont="1" applyFill="1" applyBorder="1" applyAlignment="1">
      <alignment horizontal="centerContinuous" vertical="center" wrapText="1"/>
    </xf>
    <xf numFmtId="49" fontId="12" fillId="4" borderId="44" xfId="2" applyNumberFormat="1" applyFont="1" applyFill="1" applyBorder="1" applyAlignment="1">
      <alignment horizontal="center" vertical="center"/>
    </xf>
    <xf numFmtId="0" fontId="9" fillId="4" borderId="45" xfId="2" applyFont="1" applyFill="1" applyBorder="1" applyAlignment="1">
      <alignment horizontal="left" vertical="center"/>
    </xf>
    <xf numFmtId="2" fontId="4" fillId="4" borderId="45" xfId="2" applyNumberFormat="1" applyFont="1" applyFill="1" applyBorder="1" applyAlignment="1">
      <alignment horizontal="center" vertical="center"/>
    </xf>
    <xf numFmtId="164" fontId="4" fillId="4" borderId="46" xfId="2" applyNumberFormat="1" applyFont="1" applyFill="1" applyBorder="1" applyAlignment="1">
      <alignment horizontal="center" vertical="center"/>
    </xf>
    <xf numFmtId="2" fontId="4" fillId="4" borderId="47" xfId="2" applyNumberFormat="1" applyFont="1" applyFill="1" applyBorder="1" applyAlignment="1">
      <alignment horizontal="center" vertical="center"/>
    </xf>
    <xf numFmtId="49" fontId="12" fillId="4" borderId="23" xfId="2" applyNumberFormat="1" applyFont="1" applyFill="1" applyBorder="1" applyAlignment="1">
      <alignment horizontal="center" vertical="center"/>
    </xf>
    <xf numFmtId="2" fontId="12" fillId="4" borderId="9" xfId="2" applyNumberFormat="1" applyFont="1" applyFill="1" applyBorder="1" applyAlignment="1">
      <alignment horizontal="center" vertical="center"/>
    </xf>
    <xf numFmtId="49" fontId="12"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164" fontId="4" fillId="6" borderId="2"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2" fontId="12" fillId="0" borderId="0" xfId="2" applyNumberFormat="1" applyFont="1"/>
    <xf numFmtId="0" fontId="6" fillId="6" borderId="2" xfId="2" applyFont="1" applyFill="1" applyBorder="1" applyAlignment="1">
      <alignment horizontal="center" vertical="center"/>
    </xf>
    <xf numFmtId="49" fontId="12" fillId="4" borderId="23" xfId="2" quotePrefix="1" applyNumberFormat="1" applyFont="1" applyFill="1" applyBorder="1" applyAlignment="1">
      <alignment horizontal="center" vertical="center"/>
    </xf>
    <xf numFmtId="164" fontId="4" fillId="4" borderId="24" xfId="2" applyNumberFormat="1" applyFont="1" applyFill="1" applyBorder="1" applyAlignment="1">
      <alignment horizontal="center" vertical="center"/>
    </xf>
    <xf numFmtId="0" fontId="12" fillId="0" borderId="0" xfId="2" applyFont="1" applyBorder="1"/>
    <xf numFmtId="0" fontId="4" fillId="4" borderId="24" xfId="2" applyFont="1" applyFill="1" applyBorder="1" applyAlignment="1">
      <alignment horizontal="left" vertical="center"/>
    </xf>
    <xf numFmtId="2" fontId="4" fillId="6" borderId="3" xfId="2" applyNumberFormat="1" applyFont="1" applyFill="1" applyBorder="1" applyAlignment="1">
      <alignment horizontal="center" vertical="center"/>
    </xf>
    <xf numFmtId="49" fontId="12" fillId="4" borderId="37" xfId="2" applyNumberFormat="1" applyFont="1" applyFill="1" applyBorder="1" applyAlignment="1">
      <alignment horizontal="center" vertical="center"/>
    </xf>
    <xf numFmtId="0" fontId="6" fillId="6" borderId="2" xfId="2" applyFont="1" applyFill="1" applyBorder="1" applyAlignment="1">
      <alignment horizontal="center" vertical="center" wrapText="1"/>
    </xf>
    <xf numFmtId="0" fontId="4" fillId="4" borderId="11" xfId="2" quotePrefix="1" applyFont="1" applyFill="1" applyBorder="1" applyAlignment="1">
      <alignment horizontal="left" vertical="center"/>
    </xf>
    <xf numFmtId="2" fontId="4" fillId="4" borderId="11" xfId="2" quotePrefix="1" applyNumberFormat="1" applyFont="1" applyFill="1" applyBorder="1" applyAlignment="1">
      <alignment horizontal="center" vertical="center"/>
    </xf>
    <xf numFmtId="0" fontId="4" fillId="4" borderId="11" xfId="2" applyFont="1" applyFill="1" applyBorder="1" applyAlignment="1">
      <alignment vertical="center"/>
    </xf>
    <xf numFmtId="2" fontId="4" fillId="0" borderId="11" xfId="2" applyNumberFormat="1" applyFont="1" applyFill="1" applyBorder="1" applyAlignment="1">
      <alignment horizontal="center" vertical="center"/>
    </xf>
    <xf numFmtId="0" fontId="12" fillId="4" borderId="37" xfId="2" quotePrefix="1" applyFont="1" applyFill="1" applyBorder="1" applyAlignment="1">
      <alignment horizontal="center" vertical="center"/>
    </xf>
    <xf numFmtId="0" fontId="12" fillId="6" borderId="1" xfId="2" quotePrefix="1" applyFont="1" applyFill="1" applyBorder="1" applyAlignment="1">
      <alignment horizontal="center" vertical="center"/>
    </xf>
    <xf numFmtId="0" fontId="12" fillId="4" borderId="4" xfId="2" quotePrefix="1" applyFont="1" applyFill="1" applyBorder="1" applyAlignment="1">
      <alignment horizontal="center" vertical="center"/>
    </xf>
    <xf numFmtId="0" fontId="4" fillId="4" borderId="40" xfId="2" applyFont="1" applyFill="1" applyBorder="1" applyAlignment="1">
      <alignment vertical="center"/>
    </xf>
    <xf numFmtId="2" fontId="4" fillId="4" borderId="48" xfId="2" applyNumberFormat="1" applyFont="1" applyFill="1" applyBorder="1" applyAlignment="1">
      <alignment horizontal="center" vertical="center"/>
    </xf>
    <xf numFmtId="0" fontId="12" fillId="4" borderId="42" xfId="2" quotePrefix="1" applyFont="1" applyFill="1" applyBorder="1" applyAlignment="1">
      <alignment horizontal="center" vertical="center"/>
    </xf>
    <xf numFmtId="0" fontId="4" fillId="4" borderId="16" xfId="2" applyFont="1" applyFill="1" applyBorder="1" applyAlignment="1">
      <alignment vertical="center"/>
    </xf>
    <xf numFmtId="2" fontId="4" fillId="4" borderId="16" xfId="2" applyNumberFormat="1" applyFont="1" applyFill="1" applyBorder="1" applyAlignment="1">
      <alignment horizontal="center" vertical="center"/>
    </xf>
    <xf numFmtId="164" fontId="4" fillId="4" borderId="33" xfId="2" applyNumberFormat="1" applyFont="1" applyFill="1" applyBorder="1" applyAlignment="1">
      <alignment horizontal="center" vertical="center"/>
    </xf>
    <xf numFmtId="2" fontId="4" fillId="4" borderId="49" xfId="2" applyNumberFormat="1" applyFont="1" applyFill="1" applyBorder="1" applyAlignment="1">
      <alignment horizontal="center" vertical="center"/>
    </xf>
    <xf numFmtId="0" fontId="12" fillId="4" borderId="50" xfId="2" quotePrefix="1" applyFont="1" applyFill="1" applyBorder="1" applyAlignment="1">
      <alignment horizontal="center" vertical="center"/>
    </xf>
    <xf numFmtId="0" fontId="4" fillId="4" borderId="2" xfId="2" applyFont="1" applyFill="1" applyBorder="1" applyAlignment="1">
      <alignment vertical="center"/>
    </xf>
    <xf numFmtId="2" fontId="4" fillId="0" borderId="51" xfId="2" applyNumberFormat="1" applyFont="1" applyFill="1" applyBorder="1" applyAlignment="1">
      <alignment horizontal="center" vertical="center"/>
    </xf>
    <xf numFmtId="2" fontId="4" fillId="0" borderId="2" xfId="2" applyNumberFormat="1" applyFont="1" applyFill="1" applyBorder="1" applyAlignment="1">
      <alignment horizontal="center" vertical="center"/>
    </xf>
    <xf numFmtId="2" fontId="4" fillId="0" borderId="3" xfId="2" applyNumberFormat="1" applyFont="1" applyFill="1" applyBorder="1" applyAlignment="1">
      <alignment horizontal="center" vertical="center"/>
    </xf>
    <xf numFmtId="4" fontId="12" fillId="0" borderId="0" xfId="2" applyNumberFormat="1" applyFont="1"/>
    <xf numFmtId="0" fontId="22" fillId="0" borderId="0" xfId="2" applyFont="1" applyFill="1" applyBorder="1" applyAlignment="1">
      <alignment horizontal="center" vertical="center"/>
    </xf>
    <xf numFmtId="0" fontId="12" fillId="0" borderId="0" xfId="2" applyFont="1" applyFill="1" applyBorder="1"/>
    <xf numFmtId="14" fontId="23" fillId="0" borderId="0" xfId="2" quotePrefix="1" applyNumberFormat="1" applyFont="1" applyFill="1" applyBorder="1" applyAlignment="1">
      <alignment horizontal="center"/>
    </xf>
    <xf numFmtId="0" fontId="22" fillId="0" borderId="0" xfId="2" applyFont="1" applyFill="1" applyBorder="1" applyAlignment="1">
      <alignment horizontal="centerContinuous" vertical="center" wrapText="1"/>
    </xf>
    <xf numFmtId="0" fontId="12" fillId="0" borderId="0" xfId="2" applyFont="1" applyFill="1"/>
    <xf numFmtId="49" fontId="12" fillId="0" borderId="0" xfId="2" applyNumberFormat="1" applyFont="1" applyFill="1" applyBorder="1" applyAlignment="1">
      <alignment horizontal="center" vertical="center"/>
    </xf>
    <xf numFmtId="0" fontId="22" fillId="0" borderId="0" xfId="2" applyFont="1" applyFill="1" applyBorder="1" applyAlignment="1">
      <alignment horizontal="left" vertical="center"/>
    </xf>
    <xf numFmtId="2" fontId="23" fillId="0" borderId="0" xfId="2" applyNumberFormat="1" applyFont="1" applyFill="1" applyBorder="1" applyAlignment="1">
      <alignment horizontal="right" vertical="center"/>
    </xf>
    <xf numFmtId="164" fontId="23" fillId="0" borderId="0" xfId="2" applyNumberFormat="1" applyFont="1" applyFill="1" applyBorder="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2" applyFont="1" applyFill="1" applyBorder="1" applyAlignment="1">
      <alignment horizontal="left" wrapText="1"/>
    </xf>
    <xf numFmtId="0" fontId="5" fillId="0" borderId="0" xfId="2" applyFont="1" applyFill="1" applyBorder="1" applyAlignment="1">
      <alignment horizontal="left" wrapText="1"/>
    </xf>
    <xf numFmtId="0" fontId="12" fillId="0" borderId="0" xfId="3" applyNumberFormat="1" applyFont="1" applyFill="1" applyBorder="1" applyAlignment="1">
      <alignment horizontal="center" vertical="center"/>
    </xf>
    <xf numFmtId="0" fontId="20" fillId="0" borderId="0" xfId="3" applyNumberFormat="1" applyFont="1" applyFill="1" applyBorder="1" applyAlignment="1">
      <alignment vertical="center"/>
    </xf>
    <xf numFmtId="0" fontId="21" fillId="0" borderId="0" xfId="3" applyNumberFormat="1" applyFont="1" applyFill="1" applyBorder="1" applyAlignment="1">
      <alignment horizontal="center" vertical="center"/>
    </xf>
    <xf numFmtId="0" fontId="21" fillId="0" borderId="0" xfId="3" applyNumberFormat="1" applyFont="1" applyFill="1" applyBorder="1" applyAlignment="1">
      <alignment horizontal="center"/>
    </xf>
    <xf numFmtId="0" fontId="21" fillId="7" borderId="52" xfId="3" applyFont="1" applyFill="1" applyBorder="1" applyAlignment="1">
      <alignment vertical="center" wrapText="1"/>
    </xf>
    <xf numFmtId="0" fontId="21" fillId="7" borderId="52" xfId="3" applyNumberFormat="1" applyFont="1" applyFill="1" applyBorder="1" applyAlignment="1" applyProtection="1">
      <alignment horizontal="center" vertical="center" wrapText="1"/>
    </xf>
    <xf numFmtId="0" fontId="21" fillId="4" borderId="53" xfId="3" applyNumberFormat="1" applyFont="1" applyFill="1" applyBorder="1" applyAlignment="1" applyProtection="1">
      <alignment horizontal="left" vertical="center" wrapText="1"/>
    </xf>
    <xf numFmtId="49" fontId="24" fillId="4" borderId="54" xfId="3" applyNumberFormat="1" applyFont="1" applyFill="1" applyBorder="1" applyAlignment="1" applyProtection="1">
      <alignment horizontal="left" vertical="center" wrapText="1"/>
    </xf>
    <xf numFmtId="2" fontId="24" fillId="4" borderId="55" xfId="3" applyNumberFormat="1" applyFont="1" applyFill="1" applyBorder="1" applyAlignment="1" applyProtection="1">
      <alignment horizontal="center" vertical="center" wrapText="1"/>
    </xf>
    <xf numFmtId="2" fontId="18" fillId="4" borderId="55" xfId="3" applyNumberFormat="1" applyFont="1" applyFill="1" applyBorder="1" applyAlignment="1" applyProtection="1">
      <alignment horizontal="center" vertical="center" wrapText="1"/>
    </xf>
    <xf numFmtId="0" fontId="20" fillId="0" borderId="56" xfId="3" applyNumberFormat="1" applyFont="1" applyFill="1" applyBorder="1" applyAlignment="1">
      <alignment horizontal="left" vertical="center"/>
    </xf>
    <xf numFmtId="0" fontId="20" fillId="0" borderId="56" xfId="3" applyNumberFormat="1" applyFont="1" applyFill="1" applyBorder="1" applyAlignment="1"/>
    <xf numFmtId="0" fontId="20" fillId="0" borderId="57" xfId="3" applyNumberFormat="1" applyFont="1" applyFill="1" applyBorder="1" applyAlignment="1"/>
    <xf numFmtId="49" fontId="24" fillId="4" borderId="58" xfId="3" applyNumberFormat="1" applyFont="1" applyFill="1" applyBorder="1" applyAlignment="1" applyProtection="1">
      <alignment horizontal="left" vertical="center" wrapText="1"/>
    </xf>
    <xf numFmtId="2" fontId="24" fillId="4" borderId="59" xfId="3" applyNumberFormat="1" applyFont="1" applyFill="1" applyBorder="1" applyAlignment="1" applyProtection="1">
      <alignment horizontal="center" vertical="center" wrapText="1"/>
    </xf>
    <xf numFmtId="2" fontId="18" fillId="4" borderId="59" xfId="3" applyNumberFormat="1" applyFont="1" applyFill="1" applyBorder="1" applyAlignment="1" applyProtection="1">
      <alignment horizontal="center" vertical="center" wrapText="1"/>
    </xf>
    <xf numFmtId="0" fontId="20" fillId="4" borderId="56" xfId="3" applyNumberFormat="1" applyFont="1" applyFill="1" applyBorder="1" applyAlignment="1" applyProtection="1">
      <alignment horizontal="left" vertical="center" wrapText="1"/>
    </xf>
    <xf numFmtId="2" fontId="20" fillId="0" borderId="56" xfId="3" applyNumberFormat="1" applyFont="1" applyFill="1" applyBorder="1" applyAlignment="1">
      <alignment horizontal="center" vertical="center"/>
    </xf>
    <xf numFmtId="2" fontId="21" fillId="0" borderId="56" xfId="3" applyNumberFormat="1" applyFont="1" applyFill="1" applyBorder="1" applyAlignment="1">
      <alignment horizontal="center" vertical="center"/>
    </xf>
    <xf numFmtId="0" fontId="20" fillId="0" borderId="60" xfId="3" applyNumberFormat="1" applyFont="1" applyFill="1" applyBorder="1" applyAlignment="1"/>
    <xf numFmtId="0" fontId="20" fillId="4" borderId="60" xfId="3" applyNumberFormat="1" applyFont="1" applyFill="1" applyBorder="1" applyAlignment="1" applyProtection="1">
      <alignment horizontal="left" vertical="center" wrapText="1"/>
    </xf>
    <xf numFmtId="2" fontId="20" fillId="0" borderId="60" xfId="3" applyNumberFormat="1" applyFont="1" applyFill="1" applyBorder="1" applyAlignment="1">
      <alignment horizontal="center" vertical="center"/>
    </xf>
    <xf numFmtId="2" fontId="21" fillId="0" borderId="60" xfId="3" applyNumberFormat="1" applyFont="1" applyFill="1" applyBorder="1" applyAlignment="1">
      <alignment horizontal="center" vertical="center"/>
    </xf>
    <xf numFmtId="0" fontId="25" fillId="0" borderId="0" xfId="3" applyNumberFormat="1" applyFont="1" applyFill="1" applyBorder="1" applyAlignment="1"/>
    <xf numFmtId="0" fontId="25" fillId="0" borderId="0" xfId="3" applyNumberFormat="1" applyFont="1" applyFill="1" applyBorder="1" applyAlignment="1">
      <alignment horizontal="center" vertical="center"/>
    </xf>
    <xf numFmtId="0" fontId="21" fillId="7" borderId="1" xfId="3" applyNumberFormat="1" applyFont="1" applyFill="1" applyBorder="1" applyAlignment="1" applyProtection="1">
      <alignment horizontal="center" vertical="center" wrapText="1"/>
    </xf>
    <xf numFmtId="49" fontId="18" fillId="4" borderId="61" xfId="3" applyNumberFormat="1" applyFont="1" applyFill="1" applyBorder="1" applyAlignment="1" applyProtection="1">
      <alignment horizontal="left" vertical="center" wrapText="1"/>
    </xf>
    <xf numFmtId="2" fontId="20" fillId="0" borderId="0" xfId="3" applyNumberFormat="1" applyFont="1" applyFill="1" applyBorder="1" applyAlignment="1"/>
    <xf numFmtId="0" fontId="26" fillId="4" borderId="61" xfId="3" applyFont="1" applyFill="1" applyBorder="1" applyAlignment="1" applyProtection="1">
      <alignment horizontal="left" vertical="top" wrapText="1"/>
    </xf>
    <xf numFmtId="0" fontId="26" fillId="4" borderId="62" xfId="3" applyFont="1" applyFill="1" applyBorder="1" applyAlignment="1" applyProtection="1">
      <alignment horizontal="left" vertical="top" wrapText="1"/>
    </xf>
    <xf numFmtId="0" fontId="25" fillId="0" borderId="0" xfId="3" applyNumberFormat="1" applyFont="1" applyFill="1" applyBorder="1" applyAlignment="1">
      <alignment horizontal="center" vertical="center" wrapText="1"/>
    </xf>
    <xf numFmtId="49" fontId="18" fillId="4" borderId="61" xfId="3" applyNumberFormat="1" applyFont="1" applyFill="1" applyBorder="1" applyAlignment="1" applyProtection="1">
      <alignment horizontal="left" vertical="top" wrapText="1"/>
    </xf>
    <xf numFmtId="49" fontId="24" fillId="4" borderId="54" xfId="3" applyNumberFormat="1" applyFont="1" applyFill="1" applyBorder="1" applyAlignment="1" applyProtection="1">
      <alignment horizontal="left" vertical="top" wrapText="1"/>
    </xf>
    <xf numFmtId="2" fontId="24" fillId="4" borderId="55" xfId="3" applyNumberFormat="1" applyFont="1" applyFill="1" applyBorder="1" applyAlignment="1" applyProtection="1">
      <alignment horizontal="center" vertical="top" wrapText="1"/>
    </xf>
    <xf numFmtId="2" fontId="18" fillId="4" borderId="55" xfId="3" applyNumberFormat="1" applyFont="1" applyFill="1" applyBorder="1" applyAlignment="1" applyProtection="1">
      <alignment horizontal="center" vertical="top" wrapText="1"/>
    </xf>
    <xf numFmtId="49" fontId="24" fillId="4" borderId="58" xfId="3" applyNumberFormat="1" applyFont="1" applyFill="1" applyBorder="1" applyAlignment="1" applyProtection="1">
      <alignment horizontal="left" vertical="top" wrapText="1"/>
    </xf>
    <xf numFmtId="2" fontId="24" fillId="4" borderId="59" xfId="3" applyNumberFormat="1" applyFont="1" applyFill="1" applyBorder="1" applyAlignment="1" applyProtection="1">
      <alignment horizontal="center" vertical="top" wrapText="1"/>
    </xf>
    <xf numFmtId="2" fontId="18" fillId="4" borderId="59" xfId="3" applyNumberFormat="1" applyFont="1" applyFill="1" applyBorder="1" applyAlignment="1" applyProtection="1">
      <alignment horizontal="center" vertical="top" wrapText="1"/>
    </xf>
    <xf numFmtId="0" fontId="20" fillId="0" borderId="0" xfId="3" applyNumberFormat="1" applyFont="1" applyFill="1" applyBorder="1" applyAlignment="1">
      <alignment horizontal="right"/>
    </xf>
    <xf numFmtId="0" fontId="20" fillId="0" borderId="0" xfId="2" applyNumberFormat="1" applyFont="1" applyFill="1" applyBorder="1" applyAlignment="1"/>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25" fillId="0" borderId="0" xfId="2" applyNumberFormat="1" applyFont="1" applyFill="1" applyBorder="1" applyAlignment="1">
      <alignment horizontal="center" vertical="center" wrapText="1"/>
    </xf>
    <xf numFmtId="0" fontId="21" fillId="0" borderId="0" xfId="2" applyNumberFormat="1" applyFont="1" applyFill="1" applyBorder="1" applyAlignment="1">
      <alignment horizontal="center" vertical="center"/>
    </xf>
    <xf numFmtId="0" fontId="21" fillId="7" borderId="52" xfId="2" applyFont="1" applyFill="1" applyBorder="1" applyAlignment="1">
      <alignment vertical="center" wrapText="1"/>
    </xf>
    <xf numFmtId="0" fontId="21" fillId="7" borderId="52" xfId="2" applyNumberFormat="1" applyFont="1" applyFill="1" applyBorder="1" applyAlignment="1" applyProtection="1">
      <alignment horizontal="center" vertical="center" wrapText="1"/>
    </xf>
    <xf numFmtId="0" fontId="21" fillId="4" borderId="53" xfId="2" applyNumberFormat="1" applyFont="1" applyFill="1" applyBorder="1" applyAlignment="1" applyProtection="1">
      <alignment horizontal="left" vertical="center" wrapText="1"/>
    </xf>
    <xf numFmtId="0" fontId="20" fillId="4" borderId="53" xfId="2" applyNumberFormat="1" applyFont="1" applyFill="1" applyBorder="1" applyAlignment="1" applyProtection="1">
      <alignment horizontal="left" vertical="center" wrapText="1"/>
    </xf>
    <xf numFmtId="2" fontId="20" fillId="0" borderId="53" xfId="2" applyNumberFormat="1" applyFont="1" applyFill="1" applyBorder="1" applyAlignment="1">
      <alignment horizontal="center" vertical="center"/>
    </xf>
    <xf numFmtId="2" fontId="21" fillId="0" borderId="53" xfId="2" applyNumberFormat="1" applyFont="1" applyFill="1" applyBorder="1" applyAlignment="1">
      <alignment horizontal="center" vertical="center"/>
    </xf>
    <xf numFmtId="0" fontId="20" fillId="0" borderId="56" xfId="2" applyNumberFormat="1" applyFont="1" applyFill="1" applyBorder="1" applyAlignment="1">
      <alignment horizontal="left" vertical="center"/>
    </xf>
    <xf numFmtId="0" fontId="20" fillId="4" borderId="56" xfId="2" applyNumberFormat="1" applyFont="1" applyFill="1" applyBorder="1" applyAlignment="1" applyProtection="1">
      <alignment horizontal="left" vertical="center" wrapText="1"/>
    </xf>
    <xf numFmtId="2" fontId="20" fillId="0" borderId="56" xfId="2" applyNumberFormat="1" applyFont="1" applyFill="1" applyBorder="1" applyAlignment="1">
      <alignment horizontal="center" vertical="center"/>
    </xf>
    <xf numFmtId="2" fontId="21" fillId="0" borderId="56" xfId="2" applyNumberFormat="1" applyFont="1" applyFill="1" applyBorder="1" applyAlignment="1">
      <alignment horizontal="center" vertical="center"/>
    </xf>
    <xf numFmtId="0" fontId="20" fillId="0" borderId="56" xfId="2" applyNumberFormat="1" applyFont="1" applyFill="1" applyBorder="1" applyAlignment="1"/>
    <xf numFmtId="0" fontId="20" fillId="0" borderId="60" xfId="2" applyNumberFormat="1" applyFont="1" applyFill="1" applyBorder="1" applyAlignment="1"/>
    <xf numFmtId="0" fontId="20" fillId="4" borderId="60" xfId="2" applyNumberFormat="1" applyFont="1" applyFill="1" applyBorder="1" applyAlignment="1" applyProtection="1">
      <alignment horizontal="left" vertical="center" wrapText="1"/>
    </xf>
    <xf numFmtId="2" fontId="20" fillId="0" borderId="60" xfId="2" applyNumberFormat="1" applyFont="1" applyFill="1" applyBorder="1" applyAlignment="1">
      <alignment horizontal="center" vertical="center"/>
    </xf>
    <xf numFmtId="2" fontId="21" fillId="0" borderId="60" xfId="2" applyNumberFormat="1" applyFont="1" applyFill="1" applyBorder="1" applyAlignment="1">
      <alignment horizontal="center" vertical="center"/>
    </xf>
    <xf numFmtId="0" fontId="21" fillId="0" borderId="53" xfId="2" applyNumberFormat="1" applyFont="1" applyFill="1" applyBorder="1" applyAlignment="1"/>
    <xf numFmtId="0" fontId="21" fillId="4" borderId="1" xfId="2" applyNumberFormat="1" applyFont="1" applyFill="1" applyBorder="1" applyAlignment="1" applyProtection="1">
      <alignment horizontal="center" vertical="center" wrapText="1"/>
    </xf>
    <xf numFmtId="0" fontId="21" fillId="4" borderId="2" xfId="2" applyNumberFormat="1" applyFont="1" applyFill="1" applyBorder="1" applyAlignment="1" applyProtection="1">
      <alignment horizontal="center" vertical="center" wrapText="1"/>
    </xf>
    <xf numFmtId="0" fontId="21" fillId="4" borderId="3" xfId="2" applyNumberFormat="1" applyFont="1" applyFill="1" applyBorder="1" applyAlignment="1" applyProtection="1">
      <alignment horizontal="center" vertical="center" wrapText="1"/>
    </xf>
    <xf numFmtId="0" fontId="21" fillId="0" borderId="56" xfId="2" applyNumberFormat="1" applyFont="1" applyFill="1" applyBorder="1" applyAlignment="1"/>
    <xf numFmtId="2" fontId="20" fillId="0" borderId="3" xfId="2" applyNumberFormat="1" applyFont="1" applyFill="1" applyBorder="1" applyAlignment="1">
      <alignment horizontal="center" vertical="center"/>
    </xf>
    <xf numFmtId="2" fontId="21" fillId="0" borderId="52" xfId="2" applyNumberFormat="1" applyFont="1" applyFill="1" applyBorder="1" applyAlignment="1">
      <alignment horizontal="center" vertical="center"/>
    </xf>
    <xf numFmtId="0" fontId="20" fillId="0" borderId="1" xfId="2" applyNumberFormat="1" applyFont="1" applyFill="1" applyBorder="1" applyAlignment="1"/>
    <xf numFmtId="0" fontId="20" fillId="4" borderId="2" xfId="2" applyNumberFormat="1" applyFont="1" applyFill="1" applyBorder="1" applyAlignment="1" applyProtection="1">
      <alignment horizontal="left" vertical="center" wrapText="1"/>
    </xf>
    <xf numFmtId="2" fontId="20" fillId="0" borderId="52" xfId="2" applyNumberFormat="1" applyFont="1" applyFill="1" applyBorder="1" applyAlignment="1">
      <alignment horizontal="center" vertical="center"/>
    </xf>
    <xf numFmtId="0" fontId="21" fillId="4" borderId="56" xfId="2" applyNumberFormat="1" applyFont="1" applyFill="1" applyBorder="1" applyAlignment="1" applyProtection="1">
      <alignment horizontal="left" vertical="center" wrapText="1"/>
    </xf>
    <xf numFmtId="0" fontId="21" fillId="4" borderId="52" xfId="2" applyNumberFormat="1" applyFont="1" applyFill="1" applyBorder="1" applyAlignment="1" applyProtection="1">
      <alignment horizontal="left" vertical="center" wrapText="1"/>
    </xf>
    <xf numFmtId="0" fontId="16" fillId="4" borderId="0" xfId="4" applyFont="1" applyFill="1"/>
    <xf numFmtId="0" fontId="6" fillId="4" borderId="0" xfId="4" quotePrefix="1" applyFont="1" applyFill="1" applyAlignment="1">
      <alignment horizontal="right"/>
    </xf>
    <xf numFmtId="0" fontId="16" fillId="0" borderId="0" xfId="5" applyFont="1"/>
    <xf numFmtId="0" fontId="1" fillId="0" borderId="0" xfId="5"/>
    <xf numFmtId="0" fontId="20" fillId="4" borderId="0" xfId="4" applyFont="1" applyFill="1"/>
    <xf numFmtId="0" fontId="16" fillId="0" borderId="0" xfId="4" applyFont="1"/>
    <xf numFmtId="0" fontId="21" fillId="4" borderId="0" xfId="4" applyFont="1" applyFill="1" applyBorder="1" applyAlignment="1">
      <alignment horizontal="left" indent="5"/>
    </xf>
    <xf numFmtId="0" fontId="21" fillId="4" borderId="0" xfId="4" quotePrefix="1" applyFont="1" applyFill="1" applyBorder="1" applyAlignment="1">
      <alignment horizontal="left"/>
    </xf>
    <xf numFmtId="0" fontId="20" fillId="4" borderId="0" xfId="4" applyFont="1" applyFill="1" applyBorder="1" applyAlignment="1"/>
    <xf numFmtId="0" fontId="16" fillId="4" borderId="0" xfId="4" applyFont="1" applyFill="1" applyBorder="1" applyAlignment="1"/>
    <xf numFmtId="0" fontId="21" fillId="4" borderId="0" xfId="4" applyFont="1" applyFill="1" applyAlignment="1">
      <alignment horizontal="center" vertical="center"/>
    </xf>
    <xf numFmtId="0" fontId="16" fillId="0" borderId="0" xfId="5" applyFont="1" applyAlignment="1">
      <alignment vertical="center"/>
    </xf>
    <xf numFmtId="0" fontId="21" fillId="4" borderId="0" xfId="4" applyFont="1" applyFill="1"/>
    <xf numFmtId="0" fontId="21" fillId="7" borderId="53" xfId="3" applyNumberFormat="1" applyFont="1" applyFill="1" applyBorder="1" applyAlignment="1" applyProtection="1">
      <alignment horizontal="center" vertical="center" wrapText="1"/>
    </xf>
    <xf numFmtId="0" fontId="21" fillId="4" borderId="4" xfId="4" applyFont="1" applyFill="1" applyBorder="1"/>
    <xf numFmtId="0" fontId="20" fillId="4" borderId="53" xfId="4" applyFont="1" applyFill="1" applyBorder="1"/>
    <xf numFmtId="2" fontId="24" fillId="4" borderId="53" xfId="4" applyNumberFormat="1" applyFont="1" applyFill="1" applyBorder="1" applyAlignment="1" applyProtection="1">
      <alignment horizontal="center"/>
      <protection locked="0"/>
    </xf>
    <xf numFmtId="2" fontId="21" fillId="4" borderId="53" xfId="4" applyNumberFormat="1" applyFont="1" applyFill="1" applyBorder="1" applyAlignment="1">
      <alignment horizontal="center"/>
    </xf>
    <xf numFmtId="0" fontId="21" fillId="4" borderId="9" xfId="4" applyFont="1" applyFill="1" applyBorder="1"/>
    <xf numFmtId="0" fontId="20" fillId="4" borderId="56" xfId="4" applyFont="1" applyFill="1" applyBorder="1"/>
    <xf numFmtId="2" fontId="24" fillId="4" borderId="56" xfId="4" applyNumberFormat="1" applyFont="1" applyFill="1" applyBorder="1" applyAlignment="1" applyProtection="1">
      <alignment horizontal="center"/>
      <protection locked="0"/>
    </xf>
    <xf numFmtId="2" fontId="21" fillId="4" borderId="56" xfId="4" applyNumberFormat="1" applyFont="1" applyFill="1" applyBorder="1" applyAlignment="1">
      <alignment horizontal="center"/>
    </xf>
    <xf numFmtId="0" fontId="2" fillId="0" borderId="0" xfId="5" applyFont="1"/>
    <xf numFmtId="0" fontId="20" fillId="4" borderId="60" xfId="4" applyFont="1" applyFill="1" applyBorder="1"/>
    <xf numFmtId="2" fontId="24" fillId="4" borderId="60" xfId="4" applyNumberFormat="1" applyFont="1" applyFill="1" applyBorder="1" applyAlignment="1" applyProtection="1">
      <alignment horizontal="center"/>
      <protection locked="0"/>
    </xf>
    <xf numFmtId="2" fontId="21" fillId="4" borderId="60" xfId="4" applyNumberFormat="1" applyFont="1" applyFill="1" applyBorder="1" applyAlignment="1">
      <alignment horizontal="center"/>
    </xf>
    <xf numFmtId="0" fontId="21" fillId="4" borderId="30" xfId="4" applyFont="1" applyFill="1" applyBorder="1"/>
    <xf numFmtId="0" fontId="21" fillId="4" borderId="63" xfId="4" applyFont="1" applyFill="1" applyBorder="1"/>
    <xf numFmtId="0" fontId="21" fillId="4" borderId="30" xfId="4" applyFont="1" applyFill="1" applyBorder="1" applyAlignment="1">
      <alignment horizontal="left"/>
    </xf>
    <xf numFmtId="0" fontId="21" fillId="4" borderId="9" xfId="4" applyFont="1" applyFill="1" applyBorder="1" applyAlignment="1">
      <alignment horizontal="left"/>
    </xf>
    <xf numFmtId="14" fontId="21" fillId="4" borderId="14" xfId="4" applyNumberFormat="1" applyFont="1" applyFill="1" applyBorder="1" applyAlignment="1">
      <alignment horizontal="left"/>
    </xf>
    <xf numFmtId="0" fontId="20" fillId="0" borderId="0" xfId="2" applyNumberFormat="1" applyFont="1" applyFill="1" applyBorder="1" applyAlignment="1">
      <alignment horizontal="right"/>
    </xf>
    <xf numFmtId="0" fontId="20" fillId="4" borderId="0" xfId="6" applyFont="1" applyFill="1" applyAlignment="1">
      <alignment horizontal="center" vertical="center"/>
    </xf>
    <xf numFmtId="0" fontId="20" fillId="4" borderId="0" xfId="6" applyFont="1" applyFill="1"/>
    <xf numFmtId="0" fontId="28" fillId="4" borderId="0" xfId="6" applyFont="1" applyFill="1"/>
    <xf numFmtId="37" fontId="21" fillId="4" borderId="0" xfId="6" quotePrefix="1" applyNumberFormat="1" applyFont="1" applyFill="1" applyBorder="1" applyAlignment="1" applyProtection="1">
      <alignment horizontal="center"/>
    </xf>
    <xf numFmtId="37" fontId="21" fillId="4" borderId="0" xfId="6" quotePrefix="1" applyNumberFormat="1" applyFont="1" applyFill="1" applyBorder="1" applyAlignment="1" applyProtection="1">
      <alignment horizontal="right"/>
    </xf>
    <xf numFmtId="37" fontId="6" fillId="4" borderId="0" xfId="6" quotePrefix="1" applyNumberFormat="1" applyFont="1" applyFill="1" applyBorder="1" applyAlignment="1" applyProtection="1">
      <alignment horizontal="right"/>
    </xf>
    <xf numFmtId="37" fontId="29" fillId="4" borderId="0" xfId="6" quotePrefix="1" applyNumberFormat="1" applyFont="1" applyFill="1" applyBorder="1" applyAlignment="1" applyProtection="1">
      <alignment horizontal="right"/>
    </xf>
    <xf numFmtId="0" fontId="5" fillId="0" borderId="0" xfId="2" applyFont="1" applyFill="1" applyBorder="1" applyAlignment="1">
      <alignment horizontal="left" vertical="center" wrapText="1"/>
    </xf>
    <xf numFmtId="165" fontId="28" fillId="0" borderId="0" xfId="7" applyFont="1" applyBorder="1" applyAlignment="1">
      <alignment horizontal="center"/>
    </xf>
    <xf numFmtId="0" fontId="7" fillId="0" borderId="33" xfId="2" applyFont="1" applyBorder="1" applyAlignment="1">
      <alignment horizontal="left" vertical="top" wrapText="1"/>
    </xf>
    <xf numFmtId="166" fontId="29" fillId="4" borderId="0" xfId="6" applyNumberFormat="1" applyFont="1" applyFill="1" applyBorder="1" applyAlignment="1" applyProtection="1">
      <alignment horizontal="center"/>
    </xf>
    <xf numFmtId="166" fontId="6" fillId="4" borderId="4" xfId="6" applyNumberFormat="1" applyFont="1" applyFill="1" applyBorder="1" applyAlignment="1" applyProtection="1">
      <alignment horizontal="center" vertical="center" wrapText="1"/>
    </xf>
    <xf numFmtId="166" fontId="6" fillId="4" borderId="64" xfId="6" applyNumberFormat="1" applyFont="1" applyFill="1" applyBorder="1" applyAlignment="1" applyProtection="1">
      <alignment horizontal="center" vertical="center" wrapText="1"/>
    </xf>
    <xf numFmtId="166" fontId="6" fillId="4" borderId="8" xfId="6" applyNumberFormat="1" applyFont="1" applyFill="1" applyBorder="1" applyAlignment="1" applyProtection="1">
      <alignment horizontal="center" vertical="center" wrapText="1"/>
    </xf>
    <xf numFmtId="166" fontId="6" fillId="4" borderId="14" xfId="6" applyNumberFormat="1" applyFont="1" applyFill="1" applyBorder="1" applyAlignment="1" applyProtection="1">
      <alignment horizontal="center" vertical="center" wrapText="1"/>
    </xf>
    <xf numFmtId="166" fontId="6" fillId="4" borderId="33" xfId="6" applyNumberFormat="1" applyFont="1" applyFill="1" applyBorder="1" applyAlignment="1" applyProtection="1">
      <alignment horizontal="center" vertical="center" wrapText="1"/>
    </xf>
    <xf numFmtId="166" fontId="6" fillId="4" borderId="18" xfId="6" applyNumberFormat="1" applyFont="1" applyFill="1" applyBorder="1" applyAlignment="1" applyProtection="1">
      <alignment horizontal="center" vertical="center" wrapText="1"/>
    </xf>
    <xf numFmtId="166" fontId="25" fillId="4" borderId="0" xfId="6" quotePrefix="1" applyNumberFormat="1" applyFont="1" applyFill="1" applyBorder="1" applyAlignment="1" applyProtection="1">
      <alignment horizontal="center"/>
    </xf>
    <xf numFmtId="0" fontId="20" fillId="4" borderId="0" xfId="6" applyFont="1" applyFill="1" applyBorder="1" applyAlignment="1">
      <alignment horizontal="center" vertical="center"/>
    </xf>
    <xf numFmtId="166" fontId="21" fillId="4" borderId="0" xfId="6" applyNumberFormat="1" applyFont="1" applyFill="1" applyBorder="1" applyAlignment="1" applyProtection="1">
      <alignment horizontal="center"/>
    </xf>
    <xf numFmtId="0" fontId="28" fillId="4" borderId="0" xfId="6" applyFont="1" applyFill="1" applyBorder="1"/>
    <xf numFmtId="166" fontId="7" fillId="4" borderId="0" xfId="6" applyNumberFormat="1" applyFont="1" applyFill="1" applyBorder="1" applyAlignment="1" applyProtection="1"/>
    <xf numFmtId="166" fontId="7" fillId="4" borderId="33" xfId="6" applyNumberFormat="1" applyFont="1" applyFill="1" applyBorder="1" applyAlignment="1" applyProtection="1"/>
    <xf numFmtId="166" fontId="31" fillId="4" borderId="0" xfId="6" applyNumberFormat="1" applyFont="1" applyFill="1" applyBorder="1" applyAlignment="1" applyProtection="1">
      <alignment horizontal="center"/>
    </xf>
    <xf numFmtId="166" fontId="21" fillId="8" borderId="39" xfId="6" applyNumberFormat="1" applyFont="1" applyFill="1" applyBorder="1" applyAlignment="1" applyProtection="1">
      <alignment horizontal="center"/>
    </xf>
    <xf numFmtId="166" fontId="21" fillId="8" borderId="6" xfId="6" quotePrefix="1" applyNumberFormat="1" applyFont="1" applyFill="1" applyBorder="1" applyAlignment="1" applyProtection="1">
      <alignment horizontal="center"/>
    </xf>
    <xf numFmtId="166" fontId="21" fillId="8" borderId="6" xfId="6" applyNumberFormat="1" applyFont="1" applyFill="1" applyBorder="1" applyAlignment="1" applyProtection="1">
      <alignment horizontal="center"/>
    </xf>
    <xf numFmtId="166" fontId="21" fillId="8" borderId="65" xfId="6" applyNumberFormat="1" applyFont="1" applyFill="1" applyBorder="1" applyAlignment="1" applyProtection="1">
      <alignment horizontal="left"/>
    </xf>
    <xf numFmtId="166" fontId="21" fillId="8" borderId="64" xfId="6" applyNumberFormat="1" applyFont="1" applyFill="1" applyBorder="1" applyProtection="1"/>
    <xf numFmtId="166" fontId="21" fillId="8" borderId="64" xfId="6" applyNumberFormat="1" applyFont="1" applyFill="1" applyBorder="1" applyAlignment="1" applyProtection="1">
      <alignment horizontal="left"/>
    </xf>
    <xf numFmtId="166" fontId="21" fillId="8" borderId="66" xfId="6" applyNumberFormat="1" applyFont="1" applyFill="1" applyBorder="1" applyProtection="1"/>
    <xf numFmtId="166" fontId="21" fillId="8" borderId="67" xfId="6" applyNumberFormat="1" applyFont="1" applyFill="1" applyBorder="1" applyProtection="1"/>
    <xf numFmtId="166" fontId="29" fillId="9" borderId="0" xfId="6" applyNumberFormat="1" applyFont="1" applyFill="1" applyBorder="1" applyProtection="1"/>
    <xf numFmtId="166" fontId="21" fillId="8" borderId="68" xfId="6" applyNumberFormat="1" applyFont="1" applyFill="1" applyBorder="1" applyProtection="1"/>
    <xf numFmtId="166" fontId="21" fillId="8" borderId="29" xfId="6" applyNumberFormat="1" applyFont="1" applyFill="1" applyBorder="1" applyProtection="1"/>
    <xf numFmtId="166" fontId="21" fillId="8" borderId="29" xfId="6" applyNumberFormat="1" applyFont="1" applyFill="1" applyBorder="1" applyAlignment="1" applyProtection="1">
      <alignment horizontal="center"/>
    </xf>
    <xf numFmtId="167" fontId="21" fillId="7" borderId="69" xfId="6" applyNumberFormat="1" applyFont="1" applyFill="1" applyBorder="1" applyAlignment="1" applyProtection="1">
      <alignment horizontal="center"/>
    </xf>
    <xf numFmtId="167" fontId="21" fillId="7" borderId="70" xfId="6" applyNumberFormat="1" applyFont="1" applyFill="1" applyBorder="1" applyAlignment="1" applyProtection="1">
      <alignment horizontal="center"/>
    </xf>
    <xf numFmtId="167" fontId="21" fillId="7" borderId="71" xfId="6" applyNumberFormat="1" applyFont="1" applyFill="1" applyBorder="1" applyAlignment="1" applyProtection="1">
      <alignment horizontal="center"/>
    </xf>
    <xf numFmtId="167" fontId="29" fillId="4" borderId="0" xfId="6" applyNumberFormat="1" applyFont="1" applyFill="1" applyBorder="1" applyAlignment="1" applyProtection="1">
      <alignment horizontal="center"/>
    </xf>
    <xf numFmtId="166" fontId="21" fillId="4" borderId="37" xfId="6" applyNumberFormat="1" applyFont="1" applyFill="1" applyBorder="1" applyAlignment="1" applyProtection="1">
      <alignment horizontal="center" vertical="center"/>
    </xf>
    <xf numFmtId="166" fontId="21" fillId="4" borderId="69" xfId="6" applyNumberFormat="1" applyFont="1" applyFill="1" applyBorder="1" applyAlignment="1" applyProtection="1">
      <alignment horizontal="center" vertical="center"/>
    </xf>
    <xf numFmtId="2" fontId="20" fillId="4" borderId="69" xfId="6" applyNumberFormat="1" applyFont="1" applyFill="1" applyBorder="1" applyAlignment="1" applyProtection="1">
      <alignment horizontal="center" vertical="center"/>
    </xf>
    <xf numFmtId="2" fontId="20" fillId="4" borderId="69" xfId="6" quotePrefix="1" applyNumberFormat="1" applyFont="1" applyFill="1" applyBorder="1" applyAlignment="1" applyProtection="1">
      <alignment horizontal="center" vertical="center"/>
    </xf>
    <xf numFmtId="2" fontId="20" fillId="4" borderId="70" xfId="6" quotePrefix="1" applyNumberFormat="1" applyFont="1" applyFill="1" applyBorder="1" applyAlignment="1" applyProtection="1">
      <alignment horizontal="center" vertical="center"/>
    </xf>
    <xf numFmtId="2" fontId="21" fillId="4" borderId="71" xfId="6" quotePrefix="1" applyNumberFormat="1" applyFont="1" applyFill="1" applyBorder="1" applyAlignment="1" applyProtection="1">
      <alignment horizontal="center" vertical="center"/>
    </xf>
    <xf numFmtId="39" fontId="29" fillId="4" borderId="0" xfId="6" applyNumberFormat="1" applyFont="1" applyFill="1" applyBorder="1" applyAlignment="1" applyProtection="1">
      <alignment horizontal="center" vertical="center"/>
    </xf>
    <xf numFmtId="2" fontId="27" fillId="4" borderId="0" xfId="7" applyNumberFormat="1" applyFont="1" applyFill="1" applyBorder="1" applyAlignment="1" applyProtection="1">
      <alignment horizontal="center" vertical="center"/>
    </xf>
    <xf numFmtId="10" fontId="27" fillId="4" borderId="0" xfId="8" applyNumberFormat="1" applyFont="1" applyFill="1" applyBorder="1" applyAlignment="1" applyProtection="1">
      <alignment horizontal="center" vertical="center"/>
    </xf>
    <xf numFmtId="0" fontId="28" fillId="4" borderId="0" xfId="6" applyFont="1" applyFill="1" applyAlignment="1">
      <alignment vertical="center"/>
    </xf>
    <xf numFmtId="166" fontId="21" fillId="4" borderId="68" xfId="6" applyNumberFormat="1" applyFont="1" applyFill="1" applyBorder="1" applyAlignment="1" applyProtection="1">
      <alignment horizontal="center" vertical="center"/>
    </xf>
    <xf numFmtId="166" fontId="21" fillId="9" borderId="42" xfId="6" applyNumberFormat="1" applyFont="1" applyFill="1" applyBorder="1" applyAlignment="1" applyProtection="1">
      <alignment horizontal="center" vertical="center"/>
    </xf>
    <xf numFmtId="166" fontId="21" fillId="9" borderId="72" xfId="6" applyNumberFormat="1" applyFont="1" applyFill="1" applyBorder="1" applyAlignment="1" applyProtection="1">
      <alignment horizontal="center" vertical="center"/>
    </xf>
    <xf numFmtId="166" fontId="21" fillId="4" borderId="72" xfId="6" applyNumberFormat="1" applyFont="1" applyFill="1" applyBorder="1" applyAlignment="1" applyProtection="1">
      <alignment horizontal="center" vertical="center"/>
    </xf>
    <xf numFmtId="2" fontId="20" fillId="4" borderId="72" xfId="6" applyNumberFormat="1" applyFont="1" applyFill="1" applyBorder="1" applyAlignment="1" applyProtection="1">
      <alignment horizontal="center" vertical="center"/>
    </xf>
    <xf numFmtId="2" fontId="20" fillId="4" borderId="73" xfId="6" applyNumberFormat="1" applyFont="1" applyFill="1" applyBorder="1" applyAlignment="1" applyProtection="1">
      <alignment horizontal="center" vertical="center"/>
    </xf>
    <xf numFmtId="2" fontId="21" fillId="4" borderId="74" xfId="6" applyNumberFormat="1" applyFont="1" applyFill="1" applyBorder="1" applyAlignment="1" applyProtection="1">
      <alignment horizontal="center" vertical="center"/>
    </xf>
    <xf numFmtId="165" fontId="21" fillId="4" borderId="0" xfId="7" applyFont="1" applyFill="1" applyAlignment="1">
      <alignment horizontal="center" vertical="center"/>
    </xf>
    <xf numFmtId="37" fontId="21" fillId="4" borderId="0" xfId="6" applyNumberFormat="1" applyFont="1" applyFill="1" applyBorder="1" applyAlignment="1" applyProtection="1">
      <alignment horizontal="center"/>
    </xf>
    <xf numFmtId="2" fontId="27" fillId="4" borderId="0" xfId="7" applyNumberFormat="1" applyFont="1" applyFill="1" applyBorder="1" applyAlignment="1" applyProtection="1">
      <alignment horizontal="center"/>
    </xf>
    <xf numFmtId="165" fontId="32" fillId="4" borderId="0" xfId="7" applyFont="1" applyFill="1"/>
    <xf numFmtId="165" fontId="33" fillId="4" borderId="0" xfId="7" applyFont="1" applyFill="1"/>
    <xf numFmtId="0" fontId="20" fillId="4" borderId="0" xfId="6" applyFont="1" applyFill="1" applyBorder="1" applyAlignment="1"/>
    <xf numFmtId="0" fontId="28" fillId="4" borderId="0" xfId="6" applyFont="1" applyFill="1" applyBorder="1" applyAlignment="1"/>
    <xf numFmtId="166" fontId="21" fillId="8" borderId="75" xfId="6" applyNumberFormat="1" applyFont="1" applyFill="1" applyBorder="1" applyAlignment="1" applyProtection="1">
      <alignment horizontal="left"/>
    </xf>
    <xf numFmtId="166" fontId="21" fillId="8" borderId="66" xfId="6" applyNumberFormat="1" applyFont="1" applyFill="1" applyBorder="1" applyAlignment="1" applyProtection="1">
      <alignment horizontal="left"/>
    </xf>
    <xf numFmtId="167" fontId="21" fillId="7" borderId="76" xfId="6" applyNumberFormat="1" applyFont="1" applyFill="1" applyBorder="1" applyAlignment="1" applyProtection="1">
      <alignment horizontal="center"/>
    </xf>
    <xf numFmtId="167" fontId="21" fillId="7" borderId="77" xfId="6" applyNumberFormat="1" applyFont="1" applyFill="1" applyBorder="1" applyAlignment="1" applyProtection="1">
      <alignment horizontal="center"/>
    </xf>
    <xf numFmtId="39" fontId="21" fillId="4" borderId="0" xfId="6" applyNumberFormat="1" applyFont="1" applyFill="1" applyBorder="1" applyAlignment="1" applyProtection="1">
      <alignment horizontal="center"/>
    </xf>
    <xf numFmtId="0" fontId="34" fillId="4" borderId="0" xfId="6" applyFont="1" applyFill="1"/>
    <xf numFmtId="39" fontId="29" fillId="4" borderId="0" xfId="6" applyNumberFormat="1" applyFont="1" applyFill="1" applyBorder="1" applyAlignment="1" applyProtection="1">
      <alignment horizontal="center"/>
    </xf>
    <xf numFmtId="166" fontId="21" fillId="4" borderId="29" xfId="6" applyNumberFormat="1" applyFont="1" applyFill="1" applyBorder="1" applyAlignment="1" applyProtection="1">
      <alignment horizontal="center" vertical="center"/>
    </xf>
    <xf numFmtId="166" fontId="21" fillId="9" borderId="16" xfId="6" applyNumberFormat="1" applyFont="1" applyFill="1" applyBorder="1" applyAlignment="1" applyProtection="1">
      <alignment horizontal="center" vertical="center"/>
    </xf>
    <xf numFmtId="2" fontId="20" fillId="4" borderId="16" xfId="6" applyNumberFormat="1" applyFont="1" applyFill="1" applyBorder="1" applyAlignment="1" applyProtection="1">
      <alignment horizontal="center" vertical="center"/>
    </xf>
    <xf numFmtId="2" fontId="20" fillId="4" borderId="49" xfId="6" applyNumberFormat="1" applyFont="1" applyFill="1" applyBorder="1" applyAlignment="1" applyProtection="1">
      <alignment horizontal="center" vertical="center"/>
    </xf>
    <xf numFmtId="2" fontId="21" fillId="4" borderId="18" xfId="6" applyNumberFormat="1" applyFont="1" applyFill="1" applyBorder="1" applyAlignment="1" applyProtection="1">
      <alignment horizontal="center" vertical="center"/>
    </xf>
    <xf numFmtId="0" fontId="20" fillId="4" borderId="0" xfId="6" applyFont="1" applyFill="1" applyBorder="1"/>
    <xf numFmtId="0" fontId="35" fillId="4" borderId="0" xfId="6" applyFont="1" applyFill="1" applyBorder="1"/>
    <xf numFmtId="0" fontId="36" fillId="4" borderId="0" xfId="6" applyFont="1" applyFill="1" applyAlignment="1">
      <alignment horizontal="center" vertical="center"/>
    </xf>
    <xf numFmtId="0" fontId="36" fillId="4" borderId="0" xfId="6" applyFont="1" applyFill="1"/>
    <xf numFmtId="166" fontId="6" fillId="4" borderId="1" xfId="6" applyNumberFormat="1" applyFont="1" applyFill="1" applyBorder="1" applyAlignment="1" applyProtection="1">
      <alignment horizontal="center" vertical="center"/>
    </xf>
    <xf numFmtId="166" fontId="6" fillId="4" borderId="2" xfId="6" applyNumberFormat="1" applyFont="1" applyFill="1" applyBorder="1" applyAlignment="1" applyProtection="1">
      <alignment horizontal="center" vertical="center"/>
    </xf>
    <xf numFmtId="166" fontId="6" fillId="4" borderId="3" xfId="6" applyNumberFormat="1" applyFont="1" applyFill="1" applyBorder="1" applyAlignment="1" applyProtection="1">
      <alignment horizontal="center" vertical="center"/>
    </xf>
    <xf numFmtId="166" fontId="7" fillId="4" borderId="0" xfId="6" applyNumberFormat="1" applyFont="1" applyFill="1" applyBorder="1" applyAlignment="1" applyProtection="1">
      <alignment horizontal="center"/>
    </xf>
    <xf numFmtId="166" fontId="25" fillId="4" borderId="0" xfId="6" applyNumberFormat="1" applyFont="1" applyFill="1" applyBorder="1" applyAlignment="1" applyProtection="1">
      <alignment horizontal="center"/>
    </xf>
    <xf numFmtId="166" fontId="25" fillId="4" borderId="0" xfId="6" quotePrefix="1" applyNumberFormat="1" applyFont="1" applyFill="1" applyBorder="1" applyAlignment="1" applyProtection="1">
      <alignment horizontal="center" vertical="center"/>
    </xf>
    <xf numFmtId="166" fontId="25" fillId="4" borderId="0" xfId="6" applyNumberFormat="1" applyFont="1" applyFill="1" applyBorder="1" applyAlignment="1" applyProtection="1">
      <alignment horizontal="center" vertical="center"/>
    </xf>
    <xf numFmtId="166" fontId="25" fillId="4" borderId="0" xfId="6" quotePrefix="1" applyNumberFormat="1" applyFont="1" applyFill="1" applyBorder="1" applyAlignment="1" applyProtection="1">
      <alignment horizontal="center" vertical="center"/>
    </xf>
    <xf numFmtId="166" fontId="25" fillId="4" borderId="0" xfId="6" applyNumberFormat="1" applyFont="1" applyFill="1" applyBorder="1" applyAlignment="1" applyProtection="1">
      <alignment horizontal="center" vertical="center"/>
    </xf>
    <xf numFmtId="166" fontId="7" fillId="4" borderId="0" xfId="6" applyNumberFormat="1" applyFont="1" applyFill="1" applyBorder="1" applyAlignment="1" applyProtection="1">
      <alignment horizontal="center" vertical="center"/>
    </xf>
    <xf numFmtId="166" fontId="31" fillId="4" borderId="0" xfId="6" applyNumberFormat="1" applyFont="1" applyFill="1" applyBorder="1" applyAlignment="1" applyProtection="1">
      <alignment horizontal="center" vertical="center"/>
    </xf>
    <xf numFmtId="166" fontId="7" fillId="4" borderId="0" xfId="6" applyNumberFormat="1" applyFont="1" applyFill="1" applyBorder="1" applyAlignment="1" applyProtection="1">
      <alignment horizontal="center"/>
    </xf>
    <xf numFmtId="0" fontId="36" fillId="4" borderId="0" xfId="6" applyFont="1" applyFill="1" applyBorder="1" applyAlignment="1"/>
    <xf numFmtId="166" fontId="21" fillId="8" borderId="48" xfId="6" applyNumberFormat="1" applyFont="1" applyFill="1" applyBorder="1" applyAlignment="1" applyProtection="1">
      <alignment horizontal="center"/>
    </xf>
    <xf numFmtId="166" fontId="21" fillId="8" borderId="29" xfId="6" applyNumberFormat="1" applyFont="1" applyFill="1" applyBorder="1" applyAlignment="1" applyProtection="1">
      <alignment horizontal="center" vertical="center"/>
    </xf>
    <xf numFmtId="167" fontId="21" fillId="7" borderId="78" xfId="6" applyNumberFormat="1" applyFont="1" applyFill="1" applyBorder="1" applyAlignment="1" applyProtection="1">
      <alignment horizontal="center" vertical="center"/>
    </xf>
    <xf numFmtId="165" fontId="36" fillId="4" borderId="0" xfId="7" applyFont="1" applyFill="1" applyAlignment="1">
      <alignment horizontal="center" vertical="center"/>
    </xf>
    <xf numFmtId="166" fontId="21" fillId="9" borderId="79" xfId="6" applyNumberFormat="1" applyFont="1" applyFill="1" applyBorder="1" applyAlignment="1" applyProtection="1">
      <alignment horizontal="center" vertical="center"/>
    </xf>
    <xf numFmtId="166" fontId="21" fillId="9" borderId="69" xfId="6" applyNumberFormat="1" applyFont="1" applyFill="1" applyBorder="1" applyAlignment="1" applyProtection="1">
      <alignment horizontal="center" vertical="center"/>
    </xf>
    <xf numFmtId="166" fontId="21" fillId="9" borderId="69" xfId="6" quotePrefix="1" applyNumberFormat="1" applyFont="1" applyFill="1" applyBorder="1" applyAlignment="1" applyProtection="1">
      <alignment horizontal="center" vertical="center"/>
    </xf>
    <xf numFmtId="2" fontId="21" fillId="4" borderId="70" xfId="6" applyNumberFormat="1" applyFont="1" applyFill="1" applyBorder="1" applyAlignment="1" applyProtection="1">
      <alignment horizontal="center" vertical="center"/>
    </xf>
    <xf numFmtId="2" fontId="32" fillId="0" borderId="0" xfId="7" applyNumberFormat="1" applyFont="1" applyFill="1" applyBorder="1" applyAlignment="1" applyProtection="1">
      <alignment horizontal="center" vertical="center"/>
    </xf>
    <xf numFmtId="10" fontId="32" fillId="0" borderId="0" xfId="9" applyNumberFormat="1" applyFont="1" applyFill="1" applyBorder="1" applyAlignment="1" applyProtection="1">
      <alignment horizontal="center" vertical="center"/>
    </xf>
    <xf numFmtId="165" fontId="33" fillId="4" borderId="0" xfId="7" applyFont="1" applyFill="1" applyAlignment="1">
      <alignment vertical="center"/>
    </xf>
    <xf numFmtId="2" fontId="21" fillId="4" borderId="49" xfId="6" applyNumberFormat="1" applyFont="1" applyFill="1" applyBorder="1" applyAlignment="1" applyProtection="1">
      <alignment horizontal="center" vertical="center"/>
    </xf>
    <xf numFmtId="165" fontId="7" fillId="4" borderId="0" xfId="7" applyFont="1" applyFill="1" applyAlignment="1">
      <alignment horizontal="center" vertical="center"/>
    </xf>
    <xf numFmtId="37" fontId="21" fillId="4" borderId="0" xfId="6" applyNumberFormat="1" applyFont="1" applyFill="1" applyBorder="1" applyAlignment="1" applyProtection="1">
      <alignment horizontal="center" vertical="center"/>
    </xf>
    <xf numFmtId="37" fontId="21" fillId="4" borderId="0" xfId="6" quotePrefix="1" applyNumberFormat="1" applyFont="1" applyFill="1" applyBorder="1" applyAlignment="1" applyProtection="1">
      <alignment horizontal="center" vertical="center"/>
    </xf>
    <xf numFmtId="2" fontId="32" fillId="4" borderId="0" xfId="7" applyNumberFormat="1" applyFont="1" applyFill="1" applyBorder="1" applyAlignment="1" applyProtection="1">
      <alignment horizontal="center" vertical="center"/>
    </xf>
    <xf numFmtId="165" fontId="32" fillId="4" borderId="0" xfId="7" applyFont="1" applyFill="1" applyAlignment="1">
      <alignment vertical="center"/>
    </xf>
    <xf numFmtId="165" fontId="20" fillId="4" borderId="0" xfId="7" applyFont="1" applyFill="1" applyAlignment="1">
      <alignment vertical="center"/>
    </xf>
    <xf numFmtId="166" fontId="21" fillId="4" borderId="0" xfId="6" applyNumberFormat="1" applyFont="1" applyFill="1" applyBorder="1" applyAlignment="1" applyProtection="1">
      <alignment horizontal="center" vertical="center"/>
    </xf>
    <xf numFmtId="0" fontId="20" fillId="4" borderId="0" xfId="6" applyFont="1" applyFill="1" applyBorder="1" applyAlignment="1">
      <alignment vertical="center"/>
    </xf>
    <xf numFmtId="0" fontId="28" fillId="4" borderId="0" xfId="6" applyFont="1" applyFill="1" applyBorder="1" applyAlignment="1">
      <alignment vertical="center"/>
    </xf>
    <xf numFmtId="166" fontId="21" fillId="8" borderId="39" xfId="6" applyNumberFormat="1" applyFont="1" applyFill="1" applyBorder="1" applyAlignment="1" applyProtection="1">
      <alignment horizontal="center" vertical="center"/>
    </xf>
    <xf numFmtId="166" fontId="21" fillId="8" borderId="6" xfId="6" quotePrefix="1" applyNumberFormat="1" applyFont="1" applyFill="1" applyBorder="1" applyAlignment="1" applyProtection="1">
      <alignment horizontal="center" vertical="center"/>
    </xf>
    <xf numFmtId="166" fontId="21" fillId="8" borderId="6" xfId="6" applyNumberFormat="1" applyFont="1" applyFill="1" applyBorder="1" applyAlignment="1" applyProtection="1">
      <alignment horizontal="center" vertical="center"/>
    </xf>
    <xf numFmtId="166" fontId="21" fillId="8" borderId="48" xfId="6" applyNumberFormat="1" applyFont="1" applyFill="1" applyBorder="1" applyAlignment="1" applyProtection="1">
      <alignment horizontal="center" vertical="center"/>
    </xf>
    <xf numFmtId="166" fontId="29" fillId="9" borderId="0" xfId="6" applyNumberFormat="1" applyFont="1" applyFill="1" applyBorder="1" applyAlignment="1" applyProtection="1">
      <alignment vertical="center"/>
    </xf>
    <xf numFmtId="166" fontId="21" fillId="8" borderId="68" xfId="6" applyNumberFormat="1" applyFont="1" applyFill="1" applyBorder="1" applyAlignment="1" applyProtection="1">
      <alignment vertical="center"/>
    </xf>
    <xf numFmtId="166" fontId="21" fillId="8" borderId="29" xfId="6" applyNumberFormat="1" applyFont="1" applyFill="1" applyBorder="1" applyAlignment="1" applyProtection="1">
      <alignment vertical="center"/>
    </xf>
    <xf numFmtId="167" fontId="29" fillId="4" borderId="0" xfId="6" applyNumberFormat="1" applyFont="1" applyFill="1" applyBorder="1" applyAlignment="1" applyProtection="1">
      <alignment horizontal="center" vertical="center"/>
    </xf>
    <xf numFmtId="166" fontId="21" fillId="4" borderId="80" xfId="6" applyNumberFormat="1" applyFont="1" applyFill="1" applyBorder="1" applyAlignment="1" applyProtection="1">
      <alignment horizontal="center" vertical="center"/>
    </xf>
    <xf numFmtId="166" fontId="21" fillId="4" borderId="81" xfId="6" applyNumberFormat="1" applyFont="1" applyFill="1" applyBorder="1" applyAlignment="1" applyProtection="1">
      <alignment horizontal="center" vertical="center"/>
    </xf>
    <xf numFmtId="166" fontId="21" fillId="4" borderId="81" xfId="6" quotePrefix="1" applyNumberFormat="1" applyFont="1" applyFill="1" applyBorder="1" applyAlignment="1" applyProtection="1">
      <alignment horizontal="center" vertical="center"/>
    </xf>
    <xf numFmtId="2" fontId="21" fillId="4" borderId="82" xfId="6" applyNumberFormat="1" applyFont="1" applyFill="1" applyBorder="1" applyAlignment="1" applyProtection="1">
      <alignment horizontal="center" vertical="center"/>
    </xf>
    <xf numFmtId="166" fontId="21" fillId="4" borderId="23" xfId="6" applyNumberFormat="1" applyFont="1" applyFill="1" applyBorder="1" applyAlignment="1" applyProtection="1">
      <alignment horizontal="center" vertical="center"/>
    </xf>
    <xf numFmtId="2" fontId="21" fillId="4" borderId="83" xfId="3" applyNumberFormat="1" applyFont="1" applyFill="1" applyBorder="1" applyAlignment="1" applyProtection="1">
      <alignment horizontal="center" vertical="center" wrapText="1"/>
    </xf>
    <xf numFmtId="166" fontId="21" fillId="4" borderId="84" xfId="6" applyNumberFormat="1" applyFont="1" applyFill="1" applyBorder="1" applyAlignment="1" applyProtection="1">
      <alignment horizontal="center" vertical="center"/>
    </xf>
    <xf numFmtId="166" fontId="21" fillId="4" borderId="85" xfId="6" applyNumberFormat="1" applyFont="1" applyFill="1" applyBorder="1" applyAlignment="1" applyProtection="1">
      <alignment horizontal="center" vertical="center"/>
    </xf>
    <xf numFmtId="166" fontId="21" fillId="4" borderId="86" xfId="6" applyNumberFormat="1" applyFont="1" applyFill="1" applyBorder="1" applyAlignment="1" applyProtection="1">
      <alignment horizontal="center" vertical="center"/>
    </xf>
    <xf numFmtId="2" fontId="21" fillId="4" borderId="87" xfId="6" applyNumberFormat="1" applyFont="1" applyFill="1" applyBorder="1" applyAlignment="1" applyProtection="1">
      <alignment horizontal="center" vertical="center"/>
    </xf>
    <xf numFmtId="2" fontId="21" fillId="4" borderId="88" xfId="3" applyNumberFormat="1" applyFont="1" applyFill="1" applyBorder="1" applyAlignment="1" applyProtection="1">
      <alignment horizontal="center" vertical="center" wrapText="1"/>
    </xf>
    <xf numFmtId="166" fontId="21" fillId="4" borderId="0" xfId="6" applyNumberFormat="1" applyFont="1" applyFill="1" applyBorder="1" applyAlignment="1" applyProtection="1">
      <alignment horizontal="center" vertical="center"/>
    </xf>
    <xf numFmtId="0" fontId="12" fillId="0" borderId="0" xfId="2" applyFont="1" applyAlignment="1">
      <alignment horizontal="right" vertical="top"/>
    </xf>
    <xf numFmtId="37" fontId="7" fillId="4" borderId="0" xfId="6" applyNumberFormat="1" applyFont="1" applyFill="1" applyBorder="1" applyAlignment="1" applyProtection="1">
      <alignment horizontal="center"/>
    </xf>
    <xf numFmtId="37" fontId="7" fillId="4" borderId="0" xfId="6" quotePrefix="1" applyNumberFormat="1" applyFont="1" applyFill="1" applyBorder="1" applyAlignment="1" applyProtection="1">
      <alignment horizontal="center"/>
    </xf>
    <xf numFmtId="0" fontId="36" fillId="4" borderId="0" xfId="6" applyFont="1" applyFill="1" applyBorder="1"/>
    <xf numFmtId="0" fontId="37" fillId="4" borderId="0" xfId="6" applyFont="1" applyFill="1" applyBorder="1"/>
    <xf numFmtId="0" fontId="36" fillId="4" borderId="0" xfId="6" applyFont="1" applyFill="1" applyAlignment="1">
      <alignment horizontal="left" vertical="top" wrapText="1"/>
    </xf>
    <xf numFmtId="0" fontId="36" fillId="4" borderId="0" xfId="6" applyFont="1" applyFill="1" applyAlignment="1">
      <alignment vertical="top" wrapText="1"/>
    </xf>
    <xf numFmtId="0" fontId="4" fillId="4" borderId="0" xfId="6" applyFont="1" applyFill="1" applyAlignment="1">
      <alignment vertical="center"/>
    </xf>
    <xf numFmtId="0" fontId="4" fillId="4" borderId="0" xfId="6" applyFont="1" applyFill="1"/>
    <xf numFmtId="166" fontId="21" fillId="9" borderId="37" xfId="6" applyNumberFormat="1" applyFont="1" applyFill="1" applyBorder="1" applyAlignment="1" applyProtection="1">
      <alignment horizontal="center" vertical="center"/>
    </xf>
    <xf numFmtId="166" fontId="21" fillId="9" borderId="29" xfId="6" applyNumberFormat="1" applyFont="1" applyFill="1" applyBorder="1" applyAlignment="1" applyProtection="1">
      <alignment horizontal="center" vertical="center"/>
    </xf>
    <xf numFmtId="2" fontId="20" fillId="4" borderId="29" xfId="6" applyNumberFormat="1" applyFont="1" applyFill="1" applyBorder="1" applyAlignment="1" applyProtection="1">
      <alignment horizontal="center" vertical="center"/>
    </xf>
    <xf numFmtId="2" fontId="20" fillId="4" borderId="89" xfId="6" applyNumberFormat="1" applyFont="1" applyFill="1" applyBorder="1" applyAlignment="1" applyProtection="1">
      <alignment horizontal="center" vertical="center"/>
    </xf>
    <xf numFmtId="2" fontId="21" fillId="4" borderId="90" xfId="6" applyNumberFormat="1" applyFont="1" applyFill="1" applyBorder="1" applyAlignment="1" applyProtection="1">
      <alignment horizontal="center" vertical="center"/>
    </xf>
    <xf numFmtId="2" fontId="20" fillId="4" borderId="76" xfId="6" applyNumberFormat="1" applyFont="1" applyFill="1" applyBorder="1" applyAlignment="1" applyProtection="1">
      <alignment horizontal="center" vertical="center"/>
    </xf>
    <xf numFmtId="2" fontId="21" fillId="4" borderId="77" xfId="6" applyNumberFormat="1" applyFont="1" applyFill="1" applyBorder="1" applyAlignment="1" applyProtection="1">
      <alignment horizontal="center" vertical="center"/>
    </xf>
    <xf numFmtId="0" fontId="38" fillId="4" borderId="0" xfId="6" applyFont="1" applyFill="1" applyAlignment="1">
      <alignment horizontal="center"/>
    </xf>
    <xf numFmtId="0" fontId="38" fillId="4" borderId="0" xfId="6" applyFont="1" applyFill="1" applyAlignment="1">
      <alignment horizontal="center" vertical="top"/>
    </xf>
    <xf numFmtId="166" fontId="21" fillId="9" borderId="68" xfId="6" applyNumberFormat="1" applyFont="1" applyFill="1" applyBorder="1" applyAlignment="1" applyProtection="1">
      <alignment horizontal="center" vertical="center"/>
    </xf>
    <xf numFmtId="0" fontId="28" fillId="4" borderId="0" xfId="6" applyFont="1" applyFill="1" applyAlignment="1">
      <alignment vertical="top"/>
    </xf>
    <xf numFmtId="2" fontId="27" fillId="4" borderId="0" xfId="7" applyNumberFormat="1" applyFont="1" applyFill="1" applyBorder="1" applyAlignment="1" applyProtection="1">
      <alignment horizontal="center" vertical="top"/>
    </xf>
    <xf numFmtId="166" fontId="21" fillId="9" borderId="80" xfId="6" applyNumberFormat="1" applyFont="1" applyFill="1" applyBorder="1" applyAlignment="1" applyProtection="1">
      <alignment horizontal="center" vertical="center"/>
    </xf>
    <xf numFmtId="2" fontId="20" fillId="0" borderId="69" xfId="6" applyNumberFormat="1" applyFont="1" applyFill="1" applyBorder="1" applyAlignment="1" applyProtection="1">
      <alignment horizontal="center" vertical="center"/>
    </xf>
    <xf numFmtId="2" fontId="20" fillId="0" borderId="69" xfId="6" quotePrefix="1" applyNumberFormat="1" applyFont="1" applyFill="1" applyBorder="1" applyAlignment="1" applyProtection="1">
      <alignment horizontal="center" vertical="center"/>
    </xf>
    <xf numFmtId="2" fontId="20" fillId="0" borderId="76" xfId="6" quotePrefix="1" applyNumberFormat="1" applyFont="1" applyFill="1" applyBorder="1" applyAlignment="1" applyProtection="1">
      <alignment horizontal="center" vertical="center"/>
    </xf>
    <xf numFmtId="2" fontId="21" fillId="0" borderId="77" xfId="6" applyNumberFormat="1" applyFont="1" applyFill="1" applyBorder="1" applyAlignment="1" applyProtection="1">
      <alignment horizontal="center" vertical="center"/>
    </xf>
    <xf numFmtId="2" fontId="20" fillId="0" borderId="76" xfId="6" applyNumberFormat="1" applyFont="1" applyFill="1" applyBorder="1" applyAlignment="1" applyProtection="1">
      <alignment horizontal="center" vertical="center"/>
    </xf>
    <xf numFmtId="2" fontId="20" fillId="4" borderId="76" xfId="6" quotePrefix="1" applyNumberFormat="1" applyFont="1" applyFill="1" applyBorder="1" applyAlignment="1" applyProtection="1">
      <alignment horizontal="center" vertical="center"/>
    </xf>
    <xf numFmtId="0" fontId="28" fillId="4" borderId="0" xfId="6" applyFont="1" applyFill="1" applyAlignment="1"/>
    <xf numFmtId="2" fontId="21" fillId="4" borderId="91" xfId="6" applyNumberFormat="1" applyFont="1" applyFill="1" applyBorder="1" applyAlignment="1" applyProtection="1">
      <alignment horizontal="center" vertical="center"/>
    </xf>
    <xf numFmtId="0" fontId="13" fillId="4" borderId="0" xfId="6" applyFont="1" applyFill="1"/>
    <xf numFmtId="0" fontId="4" fillId="4" borderId="0" xfId="6" applyFont="1" applyFill="1" applyAlignment="1">
      <alignment horizontal="center" vertical="center"/>
    </xf>
    <xf numFmtId="10" fontId="28" fillId="4" borderId="0" xfId="9" applyNumberFormat="1" applyFont="1" applyFill="1"/>
    <xf numFmtId="166" fontId="25" fillId="4" borderId="0" xfId="6" applyNumberFormat="1" applyFont="1" applyFill="1" applyBorder="1" applyAlignment="1" applyProtection="1">
      <alignment horizontal="center"/>
    </xf>
    <xf numFmtId="0" fontId="4" fillId="4" borderId="0" xfId="6" applyFont="1" applyFill="1" applyBorder="1" applyAlignment="1">
      <alignment horizontal="center" vertical="center"/>
    </xf>
    <xf numFmtId="166" fontId="6" fillId="4" borderId="0" xfId="6" applyNumberFormat="1" applyFont="1" applyFill="1" applyBorder="1" applyAlignment="1" applyProtection="1">
      <alignment horizontal="center"/>
    </xf>
    <xf numFmtId="10" fontId="28" fillId="4" borderId="0" xfId="9" applyNumberFormat="1" applyFont="1" applyFill="1" applyBorder="1"/>
    <xf numFmtId="0" fontId="4" fillId="4" borderId="0" xfId="6" applyFont="1" applyFill="1" applyAlignment="1">
      <alignment horizontal="center"/>
    </xf>
    <xf numFmtId="166" fontId="6" fillId="4" borderId="0" xfId="6" applyNumberFormat="1" applyFont="1" applyFill="1" applyBorder="1" applyAlignment="1" applyProtection="1">
      <alignment horizontal="center"/>
    </xf>
    <xf numFmtId="166" fontId="29" fillId="10" borderId="0" xfId="6" applyNumberFormat="1" applyFont="1" applyFill="1" applyBorder="1" applyAlignment="1" applyProtection="1">
      <alignment horizontal="center"/>
    </xf>
    <xf numFmtId="166" fontId="29" fillId="11" borderId="0" xfId="6" applyNumberFormat="1" applyFont="1" applyFill="1" applyBorder="1" applyProtection="1"/>
    <xf numFmtId="167" fontId="29" fillId="10" borderId="0" xfId="6" applyNumberFormat="1" applyFont="1" applyFill="1" applyBorder="1" applyAlignment="1" applyProtection="1">
      <alignment horizontal="center"/>
    </xf>
    <xf numFmtId="10" fontId="32" fillId="0" borderId="0" xfId="8" applyNumberFormat="1" applyFont="1" applyFill="1" applyBorder="1" applyAlignment="1" applyProtection="1">
      <alignment horizontal="center" vertical="center"/>
    </xf>
    <xf numFmtId="2" fontId="32" fillId="0" borderId="0" xfId="7" applyNumberFormat="1" applyFont="1" applyFill="1" applyBorder="1" applyAlignment="1" applyProtection="1">
      <alignment horizontal="center"/>
    </xf>
    <xf numFmtId="0" fontId="4" fillId="4" borderId="0" xfId="6" applyFont="1" applyFill="1" applyAlignment="1">
      <alignment horizontal="center" vertical="top"/>
    </xf>
    <xf numFmtId="39" fontId="29" fillId="4" borderId="0" xfId="6" applyNumberFormat="1" applyFont="1" applyFill="1" applyBorder="1" applyAlignment="1" applyProtection="1">
      <alignment horizontal="center" vertical="top"/>
    </xf>
    <xf numFmtId="2" fontId="32" fillId="0" borderId="0" xfId="7" applyNumberFormat="1" applyFont="1" applyFill="1" applyBorder="1" applyAlignment="1" applyProtection="1">
      <alignment horizontal="center" vertical="top"/>
    </xf>
    <xf numFmtId="166" fontId="21" fillId="4" borderId="79" xfId="6" applyNumberFormat="1" applyFont="1" applyFill="1" applyBorder="1" applyAlignment="1" applyProtection="1">
      <alignment horizontal="center" vertical="center"/>
    </xf>
    <xf numFmtId="166" fontId="21" fillId="4" borderId="79" xfId="6" applyNumberFormat="1" applyFont="1" applyFill="1" applyBorder="1" applyAlignment="1" applyProtection="1">
      <alignment horizontal="center" vertical="center" wrapText="1"/>
    </xf>
    <xf numFmtId="2" fontId="21" fillId="0" borderId="70" xfId="6" applyNumberFormat="1" applyFont="1" applyFill="1" applyBorder="1" applyAlignment="1" applyProtection="1">
      <alignment horizontal="center" vertical="center"/>
    </xf>
    <xf numFmtId="166" fontId="21" fillId="4" borderId="92" xfId="6" applyNumberFormat="1" applyFont="1" applyFill="1" applyBorder="1" applyAlignment="1" applyProtection="1">
      <alignment horizontal="center" vertical="center"/>
    </xf>
    <xf numFmtId="2" fontId="21" fillId="4" borderId="73" xfId="6" applyNumberFormat="1" applyFont="1" applyFill="1" applyBorder="1" applyAlignment="1" applyProtection="1">
      <alignment horizontal="center" vertical="center"/>
    </xf>
    <xf numFmtId="0" fontId="4" fillId="4" borderId="0" xfId="6" applyFont="1" applyFill="1" applyBorder="1"/>
    <xf numFmtId="0" fontId="3" fillId="0" borderId="0" xfId="3" applyNumberFormat="1" applyFont="1" applyFill="1" applyBorder="1" applyAlignment="1"/>
    <xf numFmtId="0" fontId="7" fillId="0" borderId="0" xfId="2" applyFont="1" applyBorder="1" applyAlignment="1">
      <alignment horizontal="left" vertical="top" wrapText="1"/>
    </xf>
    <xf numFmtId="0" fontId="7" fillId="0" borderId="33" xfId="2" applyFont="1" applyBorder="1" applyAlignment="1">
      <alignment horizontal="left" vertical="top" wrapText="1"/>
    </xf>
    <xf numFmtId="166" fontId="6" fillId="4" borderId="0" xfId="6" applyNumberFormat="1" applyFont="1" applyFill="1" applyBorder="1" applyAlignment="1" applyProtection="1">
      <alignment horizontal="center" vertical="center"/>
    </xf>
    <xf numFmtId="0" fontId="20" fillId="0" borderId="0" xfId="3" applyNumberFormat="1" applyFont="1" applyFill="1" applyBorder="1" applyAlignment="1">
      <alignment horizontal="center" vertical="center"/>
    </xf>
    <xf numFmtId="0" fontId="3" fillId="0" borderId="33" xfId="3" applyNumberFormat="1" applyFont="1" applyFill="1" applyBorder="1" applyAlignment="1"/>
    <xf numFmtId="0" fontId="21" fillId="7" borderId="4" xfId="3" applyNumberFormat="1" applyFont="1" applyFill="1" applyBorder="1" applyAlignment="1"/>
    <xf numFmtId="0" fontId="21" fillId="7" borderId="40" xfId="3" applyNumberFormat="1" applyFont="1" applyFill="1" applyBorder="1" applyAlignment="1"/>
    <xf numFmtId="0" fontId="21" fillId="7" borderId="64" xfId="3" applyNumberFormat="1" applyFont="1" applyFill="1" applyBorder="1" applyAlignment="1"/>
    <xf numFmtId="0" fontId="21" fillId="7" borderId="5" xfId="3" applyNumberFormat="1" applyFont="1" applyFill="1" applyBorder="1" applyAlignment="1"/>
    <xf numFmtId="0" fontId="21" fillId="7" borderId="6" xfId="3" applyNumberFormat="1" applyFont="1" applyFill="1" applyBorder="1" applyAlignment="1">
      <alignment horizontal="center" vertical="center" wrapText="1"/>
    </xf>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41" xfId="3" applyNumberFormat="1" applyFont="1" applyFill="1" applyBorder="1" applyAlignment="1"/>
    <xf numFmtId="0" fontId="21" fillId="7" borderId="0" xfId="3" applyNumberFormat="1" applyFont="1" applyFill="1" applyBorder="1" applyAlignment="1"/>
    <xf numFmtId="0" fontId="21" fillId="7" borderId="10" xfId="3" applyNumberFormat="1" applyFont="1" applyFill="1" applyBorder="1" applyAlignment="1"/>
    <xf numFmtId="0" fontId="21" fillId="7" borderId="11" xfId="3" applyNumberFormat="1" applyFont="1" applyFill="1" applyBorder="1" applyAlignment="1">
      <alignment horizontal="center" vertical="center" wrapText="1"/>
    </xf>
    <xf numFmtId="0" fontId="21" fillId="7" borderId="13" xfId="3" applyNumberFormat="1" applyFont="1" applyFill="1" applyBorder="1" applyAlignment="1">
      <alignment horizontal="center"/>
    </xf>
    <xf numFmtId="0" fontId="21" fillId="0" borderId="4" xfId="3" applyNumberFormat="1" applyFont="1" applyFill="1" applyBorder="1" applyAlignment="1">
      <alignment horizontal="center" wrapText="1"/>
    </xf>
    <xf numFmtId="0" fontId="20" fillId="0" borderId="40" xfId="3" applyNumberFormat="1" applyFont="1" applyFill="1" applyBorder="1" applyAlignment="1"/>
    <xf numFmtId="0" fontId="20" fillId="0" borderId="64" xfId="3" applyNumberFormat="1" applyFont="1" applyFill="1" applyBorder="1" applyAlignment="1"/>
    <xf numFmtId="0" fontId="20" fillId="0" borderId="5" xfId="3" applyNumberFormat="1" applyFont="1" applyFill="1" applyBorder="1" applyAlignment="1"/>
    <xf numFmtId="2" fontId="20" fillId="12" borderId="93" xfId="3" applyNumberFormat="1" applyFont="1" applyFill="1" applyBorder="1" applyAlignment="1" applyProtection="1">
      <alignment horizontal="center" vertical="top" wrapText="1"/>
    </xf>
    <xf numFmtId="2" fontId="21" fillId="0" borderId="8" xfId="3" applyNumberFormat="1" applyFont="1" applyFill="1" applyBorder="1" applyAlignment="1">
      <alignment horizontal="center" vertical="top"/>
    </xf>
    <xf numFmtId="0" fontId="21" fillId="0" borderId="9" xfId="3" applyNumberFormat="1" applyFont="1" applyFill="1" applyBorder="1" applyAlignment="1">
      <alignment horizontal="center" wrapText="1"/>
    </xf>
    <xf numFmtId="0" fontId="20" fillId="0" borderId="89" xfId="3" applyNumberFormat="1" applyFont="1" applyFill="1" applyBorder="1" applyAlignment="1"/>
    <xf numFmtId="0" fontId="20" fillId="0" borderId="94" xfId="3" applyNumberFormat="1" applyFont="1" applyFill="1" applyBorder="1" applyAlignment="1"/>
    <xf numFmtId="0" fontId="20" fillId="0" borderId="95" xfId="3" applyNumberFormat="1" applyFont="1" applyFill="1" applyBorder="1" applyAlignment="1"/>
    <xf numFmtId="2" fontId="20" fillId="12" borderId="96" xfId="3" applyNumberFormat="1" applyFont="1" applyFill="1" applyBorder="1" applyAlignment="1" applyProtection="1">
      <alignment horizontal="center" vertical="top" wrapText="1"/>
    </xf>
    <xf numFmtId="2" fontId="21" fillId="0" borderId="97" xfId="3" applyNumberFormat="1" applyFont="1" applyFill="1" applyBorder="1" applyAlignment="1">
      <alignment horizontal="center" vertical="top"/>
    </xf>
    <xf numFmtId="0" fontId="21" fillId="0" borderId="89" xfId="3" applyNumberFormat="1" applyFont="1" applyFill="1" applyBorder="1" applyAlignment="1"/>
    <xf numFmtId="2" fontId="21" fillId="12" borderId="98" xfId="3" applyNumberFormat="1" applyFont="1" applyFill="1" applyBorder="1" applyAlignment="1" applyProtection="1">
      <alignment horizontal="center" vertical="top" wrapText="1"/>
    </xf>
    <xf numFmtId="0" fontId="20" fillId="0" borderId="41" xfId="3" applyNumberFormat="1" applyFont="1" applyFill="1" applyBorder="1" applyAlignment="1"/>
    <xf numFmtId="0" fontId="20" fillId="0" borderId="10" xfId="3" applyNumberFormat="1" applyFont="1" applyFill="1" applyBorder="1" applyAlignment="1"/>
    <xf numFmtId="2" fontId="21" fillId="0" borderId="13" xfId="3" applyNumberFormat="1" applyFont="1" applyFill="1" applyBorder="1" applyAlignment="1">
      <alignment horizontal="center" vertical="top"/>
    </xf>
    <xf numFmtId="0" fontId="21" fillId="0" borderId="9" xfId="3" applyNumberFormat="1" applyFont="1" applyFill="1" applyBorder="1" applyAlignment="1"/>
    <xf numFmtId="0" fontId="21" fillId="0" borderId="42" xfId="3" applyNumberFormat="1" applyFont="1" applyFill="1" applyBorder="1" applyAlignment="1"/>
    <xf numFmtId="0" fontId="21" fillId="0" borderId="43" xfId="3" applyNumberFormat="1" applyFont="1" applyFill="1" applyBorder="1" applyAlignment="1"/>
    <xf numFmtId="0" fontId="20" fillId="0" borderId="33" xfId="3" applyNumberFormat="1" applyFont="1" applyFill="1" applyBorder="1" applyAlignment="1"/>
    <xf numFmtId="0" fontId="20" fillId="0" borderId="15" xfId="3" applyNumberFormat="1" applyFont="1" applyFill="1" applyBorder="1" applyAlignment="1"/>
    <xf numFmtId="2" fontId="21" fillId="12" borderId="99" xfId="3" applyNumberFormat="1" applyFont="1" applyFill="1" applyBorder="1" applyAlignment="1" applyProtection="1">
      <alignment horizontal="center" vertical="top" wrapText="1"/>
    </xf>
    <xf numFmtId="2" fontId="21" fillId="0" borderId="18" xfId="3" applyNumberFormat="1" applyFont="1" applyFill="1" applyBorder="1" applyAlignment="1">
      <alignment horizontal="center" vertical="top"/>
    </xf>
    <xf numFmtId="0" fontId="20" fillId="0" borderId="38" xfId="3" applyNumberFormat="1" applyFont="1" applyFill="1" applyBorder="1" applyAlignment="1"/>
    <xf numFmtId="0" fontId="20" fillId="0" borderId="9" xfId="3" applyNumberFormat="1" applyFont="1" applyFill="1" applyBorder="1" applyAlignment="1"/>
    <xf numFmtId="0" fontId="20" fillId="0" borderId="78" xfId="3" applyNumberFormat="1" applyFont="1" applyFill="1" applyBorder="1" applyAlignment="1"/>
    <xf numFmtId="0" fontId="20" fillId="0" borderId="63" xfId="3" applyNumberFormat="1" applyFont="1" applyFill="1" applyBorder="1" applyAlignment="1"/>
    <xf numFmtId="0" fontId="20" fillId="0" borderId="37" xfId="3" applyNumberFormat="1" applyFont="1" applyFill="1" applyBorder="1" applyAlignment="1"/>
    <xf numFmtId="0" fontId="21" fillId="0" borderId="14" xfId="3" applyNumberFormat="1" applyFont="1" applyFill="1" applyBorder="1" applyAlignment="1"/>
    <xf numFmtId="0" fontId="20"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center" vertical="center"/>
    </xf>
    <xf numFmtId="0" fontId="21" fillId="7" borderId="100" xfId="3" applyFont="1" applyFill="1" applyBorder="1" applyAlignment="1">
      <alignment vertical="center"/>
    </xf>
    <xf numFmtId="0" fontId="21" fillId="7" borderId="101" xfId="3" applyFont="1" applyFill="1" applyBorder="1" applyAlignment="1">
      <alignment horizontal="center" vertical="center" wrapText="1"/>
    </xf>
    <xf numFmtId="0" fontId="21" fillId="7" borderId="102" xfId="3" applyFont="1" applyFill="1" applyBorder="1" applyAlignment="1">
      <alignment horizontal="center" vertical="center"/>
    </xf>
    <xf numFmtId="0" fontId="20" fillId="4" borderId="103" xfId="3" applyFont="1" applyFill="1" applyBorder="1" applyAlignment="1">
      <alignment vertical="top"/>
    </xf>
    <xf numFmtId="2" fontId="20" fillId="4" borderId="104" xfId="3" applyNumberFormat="1" applyFont="1" applyFill="1" applyBorder="1" applyAlignment="1">
      <alignment horizontal="center" vertical="top"/>
    </xf>
    <xf numFmtId="2" fontId="21" fillId="4" borderId="13" xfId="3" applyNumberFormat="1" applyFont="1" applyFill="1" applyBorder="1" applyAlignment="1" applyProtection="1">
      <alignment horizontal="center" vertical="top"/>
    </xf>
    <xf numFmtId="0" fontId="20" fillId="4" borderId="9" xfId="3" applyFont="1" applyFill="1" applyBorder="1" applyAlignment="1">
      <alignment vertical="top"/>
    </xf>
    <xf numFmtId="2" fontId="20" fillId="4" borderId="24" xfId="3" applyNumberFormat="1" applyFont="1" applyFill="1" applyBorder="1" applyAlignment="1">
      <alignment horizontal="center" vertical="top"/>
    </xf>
    <xf numFmtId="0" fontId="20" fillId="4" borderId="14" xfId="3" applyFont="1" applyFill="1" applyBorder="1" applyAlignment="1">
      <alignment vertical="top"/>
    </xf>
    <xf numFmtId="2" fontId="20" fillId="4" borderId="35" xfId="3" applyNumberFormat="1" applyFont="1" applyFill="1" applyBorder="1" applyAlignment="1">
      <alignment horizontal="center" vertical="top"/>
    </xf>
    <xf numFmtId="2" fontId="21" fillId="4" borderId="18" xfId="3" applyNumberFormat="1" applyFont="1" applyFill="1" applyBorder="1" applyAlignment="1" applyProtection="1">
      <alignment horizontal="center"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center"/>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166" fontId="6" fillId="4" borderId="0" xfId="6" applyNumberFormat="1" applyFont="1" applyFill="1" applyBorder="1" applyAlignment="1" applyProtection="1">
      <alignment horizontal="center" vertical="center"/>
    </xf>
    <xf numFmtId="0" fontId="21" fillId="7" borderId="105" xfId="3" applyFont="1" applyFill="1" applyBorder="1" applyAlignment="1">
      <alignment vertical="center"/>
    </xf>
    <xf numFmtId="0" fontId="21" fillId="7" borderId="67" xfId="3" applyFont="1" applyFill="1" applyBorder="1" applyAlignment="1">
      <alignment horizontal="center" vertical="center"/>
    </xf>
    <xf numFmtId="0" fontId="20" fillId="0" borderId="9" xfId="3" applyNumberFormat="1" applyFont="1" applyFill="1" applyBorder="1" applyAlignment="1" applyProtection="1">
      <alignment horizontal="left" vertical="top"/>
      <protection locked="0"/>
    </xf>
    <xf numFmtId="0" fontId="20" fillId="4" borderId="11" xfId="3" applyNumberFormat="1" applyFont="1" applyFill="1" applyBorder="1" applyAlignment="1" applyProtection="1">
      <alignment horizontal="center" vertical="center"/>
      <protection locked="0"/>
    </xf>
    <xf numFmtId="0" fontId="20" fillId="4" borderId="13" xfId="3" applyNumberFormat="1" applyFont="1" applyFill="1" applyBorder="1" applyAlignment="1" applyProtection="1">
      <alignment horizontal="center" vertical="center"/>
      <protection locked="0"/>
    </xf>
    <xf numFmtId="2" fontId="20" fillId="4" borderId="11" xfId="3" applyNumberFormat="1" applyFont="1" applyFill="1" applyBorder="1" applyAlignment="1">
      <alignment horizontal="center" vertical="center"/>
    </xf>
    <xf numFmtId="2" fontId="21" fillId="4" borderId="13" xfId="3" applyNumberFormat="1" applyFont="1" applyFill="1" applyBorder="1" applyAlignment="1" applyProtection="1">
      <alignment horizontal="center" vertical="center"/>
    </xf>
    <xf numFmtId="0" fontId="39" fillId="0" borderId="106" xfId="3" applyFont="1" applyFill="1" applyBorder="1" applyAlignment="1">
      <alignment vertical="top"/>
    </xf>
    <xf numFmtId="2" fontId="35" fillId="4" borderId="69" xfId="3" applyNumberFormat="1" applyFont="1" applyFill="1" applyBorder="1" applyAlignment="1">
      <alignment horizontal="center" vertical="center"/>
    </xf>
    <xf numFmtId="2" fontId="35" fillId="4" borderId="71" xfId="3" applyNumberFormat="1" applyFont="1" applyFill="1" applyBorder="1" applyAlignment="1" applyProtection="1">
      <alignment horizontal="center" vertical="center"/>
    </xf>
    <xf numFmtId="2" fontId="20" fillId="4" borderId="11" xfId="3" applyNumberFormat="1" applyFont="1" applyFill="1" applyBorder="1" applyAlignment="1" applyProtection="1">
      <alignment horizontal="center" vertical="center"/>
      <protection locked="0"/>
    </xf>
    <xf numFmtId="2" fontId="21" fillId="4" borderId="13" xfId="3" applyNumberFormat="1" applyFont="1" applyFill="1" applyBorder="1" applyAlignment="1" applyProtection="1">
      <alignment horizontal="center" vertical="center"/>
      <protection locked="0"/>
    </xf>
    <xf numFmtId="0" fontId="39" fillId="4" borderId="107" xfId="3" applyFont="1" applyFill="1" applyBorder="1" applyAlignment="1">
      <alignment vertical="top"/>
    </xf>
    <xf numFmtId="2" fontId="35" fillId="4" borderId="72" xfId="3" applyNumberFormat="1" applyFont="1" applyFill="1" applyBorder="1" applyAlignment="1">
      <alignment horizontal="center" vertical="center"/>
    </xf>
    <xf numFmtId="2" fontId="35" fillId="4" borderId="74" xfId="3" applyNumberFormat="1" applyFont="1" applyFill="1" applyBorder="1" applyAlignment="1" applyProtection="1">
      <alignment horizontal="center" vertical="center"/>
    </xf>
    <xf numFmtId="0" fontId="39" fillId="4" borderId="0" xfId="3" applyFont="1" applyFill="1" applyBorder="1" applyAlignment="1">
      <alignment vertical="top"/>
    </xf>
    <xf numFmtId="0" fontId="35" fillId="4" borderId="0" xfId="3" applyFont="1" applyFill="1" applyBorder="1" applyAlignment="1">
      <alignment horizontal="center" vertical="center"/>
    </xf>
    <xf numFmtId="0" fontId="35" fillId="4" borderId="0" xfId="3" applyNumberFormat="1" applyFont="1" applyFill="1" applyBorder="1" applyAlignment="1" applyProtection="1">
      <alignment horizontal="center" vertical="center"/>
    </xf>
    <xf numFmtId="0" fontId="14" fillId="4" borderId="108" xfId="3" applyNumberFormat="1" applyFont="1" applyFill="1" applyBorder="1" applyAlignment="1" applyProtection="1">
      <alignment horizontal="center" vertical="center"/>
    </xf>
    <xf numFmtId="0" fontId="21" fillId="7" borderId="109" xfId="3" applyFont="1" applyFill="1" applyBorder="1" applyAlignment="1">
      <alignment vertical="center"/>
    </xf>
    <xf numFmtId="0" fontId="21" fillId="7" borderId="110" xfId="3" applyFont="1" applyFill="1" applyBorder="1" applyAlignment="1">
      <alignment horizontal="center" vertical="center"/>
    </xf>
    <xf numFmtId="0" fontId="20" fillId="4" borderId="111" xfId="3" applyFont="1" applyFill="1" applyBorder="1" applyAlignment="1">
      <alignment vertical="top"/>
    </xf>
    <xf numFmtId="2" fontId="20" fillId="4" borderId="104" xfId="3" applyNumberFormat="1" applyFont="1" applyFill="1" applyBorder="1" applyAlignment="1">
      <alignment horizontal="center" vertical="center"/>
    </xf>
    <xf numFmtId="2" fontId="21" fillId="4" borderId="55" xfId="3" applyNumberFormat="1" applyFont="1" applyFill="1" applyBorder="1" applyAlignment="1" applyProtection="1">
      <alignment horizontal="center" vertical="center"/>
    </xf>
    <xf numFmtId="0" fontId="20" fillId="4" borderId="61" xfId="3" applyFont="1" applyFill="1" applyBorder="1" applyAlignment="1">
      <alignment vertical="top"/>
    </xf>
    <xf numFmtId="2" fontId="20" fillId="4" borderId="24" xfId="3" applyNumberFormat="1" applyFont="1" applyFill="1" applyBorder="1" applyAlignment="1">
      <alignment horizontal="center" vertical="center"/>
    </xf>
    <xf numFmtId="0" fontId="39" fillId="4" borderId="112" xfId="3" applyFont="1" applyFill="1" applyBorder="1" applyAlignment="1">
      <alignment vertical="top"/>
    </xf>
    <xf numFmtId="2" fontId="35" fillId="4" borderId="113" xfId="3" applyNumberFormat="1" applyFont="1" applyFill="1" applyBorder="1" applyAlignment="1">
      <alignment horizontal="center" vertical="center"/>
    </xf>
    <xf numFmtId="2" fontId="35" fillId="4" borderId="114" xfId="3" applyNumberFormat="1" applyFont="1" applyFill="1" applyBorder="1" applyAlignment="1" applyProtection="1">
      <alignment horizontal="center" vertical="center"/>
    </xf>
    <xf numFmtId="0" fontId="20" fillId="0" borderId="61" xfId="3" applyNumberFormat="1" applyFont="1" applyFill="1" applyBorder="1" applyAlignment="1"/>
    <xf numFmtId="0" fontId="20" fillId="0" borderId="55" xfId="3" applyNumberFormat="1" applyFont="1" applyFill="1" applyBorder="1" applyAlignment="1"/>
    <xf numFmtId="0" fontId="23" fillId="4" borderId="61" xfId="3" applyNumberFormat="1" applyFont="1" applyFill="1" applyBorder="1" applyAlignment="1" applyProtection="1">
      <alignment horizontal="center" vertical="top" wrapText="1"/>
    </xf>
    <xf numFmtId="0" fontId="23" fillId="4" borderId="0" xfId="3" applyNumberFormat="1" applyFont="1" applyFill="1" applyBorder="1" applyAlignment="1" applyProtection="1">
      <alignment horizontal="center" vertical="top" wrapText="1"/>
    </xf>
    <xf numFmtId="0" fontId="23" fillId="4" borderId="55" xfId="3" applyNumberFormat="1" applyFont="1" applyFill="1" applyBorder="1" applyAlignment="1" applyProtection="1">
      <alignment horizontal="center" vertical="top" wrapText="1"/>
    </xf>
    <xf numFmtId="0" fontId="21" fillId="7" borderId="115" xfId="3" applyFont="1" applyFill="1" applyBorder="1" applyAlignment="1">
      <alignment horizontal="center" vertical="center" wrapText="1"/>
    </xf>
    <xf numFmtId="0" fontId="20" fillId="4" borderId="111" xfId="3" applyFont="1" applyFill="1" applyBorder="1" applyAlignment="1">
      <alignment horizontal="left" vertical="center"/>
    </xf>
    <xf numFmtId="2" fontId="21" fillId="4" borderId="116" xfId="3" applyNumberFormat="1" applyFont="1" applyFill="1" applyBorder="1" applyAlignment="1" applyProtection="1">
      <alignment horizontal="center" vertical="center"/>
    </xf>
    <xf numFmtId="0" fontId="20" fillId="4" borderId="61" xfId="3" applyFont="1" applyFill="1" applyBorder="1" applyAlignment="1">
      <alignment horizontal="left" vertical="center"/>
    </xf>
    <xf numFmtId="0" fontId="20" fillId="4" borderId="117" xfId="3" applyFont="1" applyFill="1" applyBorder="1" applyAlignment="1">
      <alignment horizontal="left" vertical="center"/>
    </xf>
    <xf numFmtId="2" fontId="20" fillId="4" borderId="118" xfId="3" applyNumberFormat="1" applyFont="1" applyFill="1" applyBorder="1" applyAlignment="1">
      <alignment horizontal="center" vertical="center"/>
    </xf>
    <xf numFmtId="2" fontId="21" fillId="4" borderId="119" xfId="3" applyNumberFormat="1" applyFont="1" applyFill="1" applyBorder="1" applyAlignment="1" applyProtection="1">
      <alignment horizontal="center" vertical="center"/>
    </xf>
    <xf numFmtId="0" fontId="40" fillId="4" borderId="0" xfId="3" applyNumberFormat="1" applyFont="1" applyFill="1" applyBorder="1" applyAlignment="1" applyProtection="1">
      <alignment horizontal="left" vertical="top" wrapText="1"/>
      <protection locked="0"/>
    </xf>
    <xf numFmtId="0" fontId="12" fillId="4" borderId="0" xfId="3" applyNumberFormat="1" applyFont="1" applyFill="1" applyBorder="1" applyAlignment="1" applyProtection="1">
      <alignment horizontal="left" vertical="top" wrapText="1"/>
      <protection locked="0"/>
    </xf>
    <xf numFmtId="0" fontId="41" fillId="4" borderId="0" xfId="3" applyNumberFormat="1" applyFont="1" applyFill="1" applyBorder="1" applyAlignment="1" applyProtection="1">
      <alignment horizontal="right" vertical="top" wrapText="1"/>
    </xf>
    <xf numFmtId="0" fontId="40" fillId="0" borderId="0" xfId="3" applyNumberFormat="1" applyFont="1" applyFill="1" applyBorder="1" applyAlignment="1"/>
    <xf numFmtId="0" fontId="6" fillId="4" borderId="0" xfId="3" quotePrefix="1" applyNumberFormat="1" applyFont="1" applyFill="1" applyBorder="1" applyAlignment="1" applyProtection="1">
      <alignment horizontal="right" vertical="top" wrapText="1"/>
      <protection locked="0"/>
    </xf>
    <xf numFmtId="0" fontId="41" fillId="4" borderId="0" xfId="3" applyNumberFormat="1" applyFont="1" applyFill="1" applyBorder="1" applyAlignment="1" applyProtection="1">
      <alignment horizontal="right" vertical="top" wrapText="1"/>
    </xf>
    <xf numFmtId="0" fontId="40" fillId="0" borderId="0" xfId="3" applyNumberFormat="1" applyFont="1" applyFill="1" applyBorder="1" applyAlignment="1"/>
    <xf numFmtId="0" fontId="40" fillId="4" borderId="0" xfId="3" applyNumberFormat="1" applyFont="1" applyFill="1" applyBorder="1" applyAlignment="1" applyProtection="1">
      <alignment horizontal="left" vertical="top"/>
      <protection locked="0"/>
    </xf>
    <xf numFmtId="0" fontId="14" fillId="4" borderId="0" xfId="3" applyNumberFormat="1" applyFont="1" applyFill="1" applyBorder="1" applyAlignment="1" applyProtection="1">
      <alignment horizontal="center" vertical="top"/>
    </xf>
    <xf numFmtId="0" fontId="21" fillId="7" borderId="120" xfId="3" applyFont="1" applyFill="1" applyBorder="1" applyAlignment="1">
      <alignment horizontal="center" vertical="center" wrapText="1"/>
    </xf>
    <xf numFmtId="0" fontId="21" fillId="7" borderId="121" xfId="3" applyFont="1" applyFill="1" applyBorder="1" applyAlignment="1">
      <alignment horizontal="center" vertical="center" wrapText="1"/>
    </xf>
    <xf numFmtId="0" fontId="21" fillId="7" borderId="64" xfId="3" applyFont="1" applyFill="1" applyBorder="1" applyAlignment="1">
      <alignment horizontal="center" vertical="center" wrapText="1"/>
    </xf>
    <xf numFmtId="0" fontId="21" fillId="7" borderId="122" xfId="3" applyFont="1" applyFill="1" applyBorder="1" applyAlignment="1">
      <alignment horizontal="center" vertical="center" wrapText="1"/>
    </xf>
    <xf numFmtId="0" fontId="21" fillId="7" borderId="65" xfId="3" applyFont="1" applyFill="1" applyBorder="1" applyAlignment="1">
      <alignment horizontal="center" vertical="center" wrapText="1"/>
    </xf>
    <xf numFmtId="0" fontId="21" fillId="7" borderId="123" xfId="3" applyFont="1" applyFill="1" applyBorder="1" applyAlignment="1">
      <alignment horizontal="center" vertical="center" wrapText="1"/>
    </xf>
    <xf numFmtId="0" fontId="21" fillId="7" borderId="124" xfId="3" applyFont="1" applyFill="1" applyBorder="1" applyAlignment="1">
      <alignment horizontal="center" vertical="center" wrapText="1"/>
    </xf>
    <xf numFmtId="0" fontId="21" fillId="7" borderId="125" xfId="3" applyFont="1" applyFill="1" applyBorder="1" applyAlignment="1">
      <alignment horizontal="center" vertical="center" wrapText="1"/>
    </xf>
    <xf numFmtId="0" fontId="21" fillId="7" borderId="126" xfId="3" applyFont="1" applyFill="1" applyBorder="1" applyAlignment="1">
      <alignment horizontal="center" vertical="center" wrapText="1"/>
    </xf>
    <xf numFmtId="0" fontId="21" fillId="7" borderId="127" xfId="3" applyFont="1" applyFill="1" applyBorder="1" applyAlignment="1">
      <alignment horizontal="center" vertical="center"/>
    </xf>
    <xf numFmtId="0" fontId="21" fillId="7" borderId="127" xfId="3" applyFont="1" applyFill="1" applyBorder="1" applyAlignment="1">
      <alignment horizontal="center" vertical="center" wrapText="1"/>
    </xf>
    <xf numFmtId="0" fontId="21" fillId="7" borderId="82" xfId="3" applyFont="1" applyFill="1" applyBorder="1" applyAlignment="1">
      <alignment horizontal="center" vertical="center"/>
    </xf>
    <xf numFmtId="0" fontId="21" fillId="4" borderId="128" xfId="3" applyFont="1" applyFill="1" applyBorder="1" applyAlignment="1">
      <alignment horizontal="center" vertical="center" wrapText="1"/>
    </xf>
    <xf numFmtId="2" fontId="20" fillId="4" borderId="129" xfId="3" applyNumberFormat="1" applyFont="1" applyFill="1" applyBorder="1" applyAlignment="1">
      <alignment horizontal="center" vertical="center" wrapText="1"/>
    </xf>
    <xf numFmtId="2" fontId="21" fillId="4" borderId="129" xfId="3" applyNumberFormat="1" applyFont="1" applyFill="1" applyBorder="1" applyAlignment="1">
      <alignment horizontal="center" vertical="center" wrapText="1"/>
    </xf>
    <xf numFmtId="2" fontId="21" fillId="4" borderId="130" xfId="3" applyNumberFormat="1" applyFont="1" applyFill="1" applyBorder="1" applyAlignment="1" applyProtection="1">
      <alignment horizontal="center" vertical="center" wrapText="1"/>
    </xf>
    <xf numFmtId="0" fontId="20" fillId="0" borderId="125" xfId="3" applyNumberFormat="1" applyFont="1" applyFill="1" applyBorder="1" applyAlignment="1">
      <alignment vertical="center"/>
    </xf>
    <xf numFmtId="2" fontId="20" fillId="0" borderId="127" xfId="3" applyNumberFormat="1" applyFont="1" applyFill="1" applyBorder="1" applyAlignment="1">
      <alignment horizontal="center" vertical="center"/>
    </xf>
    <xf numFmtId="2" fontId="21" fillId="0" borderId="127" xfId="3" applyNumberFormat="1" applyFont="1" applyFill="1" applyBorder="1" applyAlignment="1">
      <alignment horizontal="center" vertical="center"/>
    </xf>
    <xf numFmtId="2" fontId="21" fillId="0" borderId="82" xfId="3" applyNumberFormat="1" applyFont="1" applyFill="1" applyBorder="1" applyAlignment="1">
      <alignment horizontal="center" vertical="center"/>
    </xf>
    <xf numFmtId="0" fontId="20" fillId="0" borderId="128" xfId="3" applyNumberFormat="1" applyFont="1" applyFill="1" applyBorder="1" applyAlignment="1">
      <alignment vertical="center"/>
    </xf>
    <xf numFmtId="2" fontId="20" fillId="0" borderId="129" xfId="3" applyNumberFormat="1" applyFont="1" applyFill="1" applyBorder="1" applyAlignment="1">
      <alignment horizontal="center" vertical="center"/>
    </xf>
    <xf numFmtId="2" fontId="21" fillId="0" borderId="129" xfId="3" applyNumberFormat="1" applyFont="1" applyFill="1" applyBorder="1" applyAlignment="1">
      <alignment horizontal="center" vertical="center"/>
    </xf>
    <xf numFmtId="2" fontId="21" fillId="0" borderId="130" xfId="3" applyNumberFormat="1" applyFont="1" applyFill="1" applyBorder="1" applyAlignment="1">
      <alignment horizontal="center" vertical="center"/>
    </xf>
    <xf numFmtId="0" fontId="14" fillId="0" borderId="0" xfId="3" applyNumberFormat="1" applyFont="1" applyFill="1" applyBorder="1" applyAlignment="1">
      <alignment vertical="center"/>
    </xf>
    <xf numFmtId="0" fontId="42" fillId="4" borderId="0" xfId="3" applyNumberFormat="1" applyFont="1" applyFill="1" applyBorder="1" applyAlignment="1" applyProtection="1">
      <alignment vertical="top"/>
      <protection locked="0"/>
    </xf>
    <xf numFmtId="0" fontId="25" fillId="4" borderId="0" xfId="3" applyNumberFormat="1" applyFont="1" applyFill="1" applyBorder="1" applyAlignment="1" applyProtection="1">
      <alignment horizontal="center" vertical="center"/>
    </xf>
    <xf numFmtId="0" fontId="20" fillId="4" borderId="0" xfId="3" applyNumberFormat="1" applyFont="1" applyFill="1" applyBorder="1" applyAlignment="1" applyProtection="1">
      <alignment horizontal="left" vertical="center" wrapText="1"/>
      <protection locked="0"/>
    </xf>
    <xf numFmtId="0" fontId="21" fillId="7" borderId="131" xfId="3" applyNumberFormat="1" applyFont="1" applyFill="1" applyBorder="1" applyAlignment="1" applyProtection="1">
      <alignment horizontal="left" vertical="center" wrapText="1"/>
    </xf>
    <xf numFmtId="0" fontId="21" fillId="7" borderId="115" xfId="3" applyNumberFormat="1" applyFont="1" applyFill="1" applyBorder="1" applyAlignment="1" applyProtection="1">
      <alignment horizontal="center" vertical="center" wrapText="1"/>
    </xf>
    <xf numFmtId="0" fontId="21" fillId="7" borderId="110" xfId="3" applyFont="1" applyFill="1" applyBorder="1" applyAlignment="1">
      <alignment horizontal="center" vertical="center" wrapText="1"/>
    </xf>
    <xf numFmtId="0" fontId="20" fillId="0" borderId="132" xfId="3" applyFont="1" applyFill="1" applyBorder="1" applyAlignment="1">
      <alignment horizontal="left" vertical="top" wrapText="1"/>
    </xf>
    <xf numFmtId="2" fontId="20" fillId="0" borderId="127" xfId="3" applyNumberFormat="1" applyFont="1" applyFill="1" applyBorder="1" applyAlignment="1">
      <alignment horizontal="center" vertical="center" wrapText="1"/>
    </xf>
    <xf numFmtId="2" fontId="21" fillId="0" borderId="83" xfId="3" applyNumberFormat="1" applyFont="1" applyFill="1" applyBorder="1" applyAlignment="1">
      <alignment horizontal="center" vertical="center" wrapText="1"/>
    </xf>
    <xf numFmtId="0" fontId="21" fillId="7" borderId="132" xfId="3" applyNumberFormat="1" applyFont="1" applyFill="1" applyBorder="1" applyAlignment="1" applyProtection="1">
      <alignment horizontal="left" vertical="center" wrapText="1"/>
    </xf>
    <xf numFmtId="2" fontId="20" fillId="7" borderId="127" xfId="3" applyNumberFormat="1" applyFont="1" applyFill="1" applyBorder="1" applyAlignment="1" applyProtection="1">
      <alignment horizontal="center" vertical="center" wrapText="1"/>
      <protection locked="0"/>
    </xf>
    <xf numFmtId="2" fontId="21" fillId="7" borderId="83" xfId="3" applyNumberFormat="1" applyFont="1" applyFill="1" applyBorder="1" applyAlignment="1" applyProtection="1">
      <alignment horizontal="center" vertical="center" wrapText="1"/>
      <protection locked="0"/>
    </xf>
    <xf numFmtId="0" fontId="20" fillId="0" borderId="61" xfId="3" applyNumberFormat="1" applyFont="1" applyFill="1" applyBorder="1" applyAlignment="1" applyProtection="1">
      <alignment horizontal="left" vertical="top" wrapText="1"/>
      <protection locked="0"/>
    </xf>
    <xf numFmtId="2" fontId="20" fillId="0" borderId="24" xfId="3" applyNumberFormat="1" applyFont="1" applyFill="1" applyBorder="1" applyAlignment="1" applyProtection="1">
      <alignment horizontal="center" vertical="center" wrapText="1"/>
      <protection locked="0"/>
    </xf>
    <xf numFmtId="2" fontId="21" fillId="0" borderId="133" xfId="3" applyNumberFormat="1" applyFont="1" applyFill="1" applyBorder="1" applyAlignment="1" applyProtection="1">
      <alignment horizontal="center" vertical="center" wrapText="1"/>
      <protection locked="0"/>
    </xf>
    <xf numFmtId="0" fontId="20" fillId="0" borderId="134" xfId="3" applyFont="1" applyFill="1" applyBorder="1" applyAlignment="1">
      <alignment horizontal="left" vertical="top" wrapText="1"/>
    </xf>
    <xf numFmtId="2" fontId="20" fillId="0" borderId="113" xfId="3" applyNumberFormat="1" applyFont="1" applyFill="1" applyBorder="1" applyAlignment="1">
      <alignment horizontal="center" vertical="center" wrapText="1"/>
    </xf>
    <xf numFmtId="2" fontId="21" fillId="0" borderId="88" xfId="3" applyNumberFormat="1" applyFont="1" applyFill="1" applyBorder="1" applyAlignment="1">
      <alignment horizontal="center" vertical="center" wrapText="1"/>
    </xf>
    <xf numFmtId="0" fontId="20" fillId="0" borderId="0" xfId="3" applyFont="1" applyFill="1" applyBorder="1" applyAlignment="1">
      <alignment horizontal="left" vertical="top" wrapText="1"/>
    </xf>
    <xf numFmtId="0" fontId="20" fillId="0" borderId="0" xfId="3" applyNumberFormat="1" applyFont="1" applyFill="1" applyBorder="1" applyAlignment="1" applyProtection="1">
      <alignment horizontal="left" vertical="top" wrapText="1"/>
      <protection locked="0"/>
    </xf>
    <xf numFmtId="0" fontId="21" fillId="0" borderId="108" xfId="3" applyNumberFormat="1" applyFont="1" applyFill="1" applyBorder="1" applyAlignment="1">
      <alignment horizontal="center"/>
    </xf>
    <xf numFmtId="0" fontId="21" fillId="7" borderId="135" xfId="3" applyNumberFormat="1" applyFont="1" applyFill="1" applyBorder="1" applyAlignment="1" applyProtection="1">
      <alignment horizontal="center" vertical="center" wrapText="1"/>
    </xf>
    <xf numFmtId="0" fontId="20" fillId="7" borderId="136" xfId="3" applyNumberFormat="1" applyFont="1" applyFill="1" applyBorder="1" applyAlignment="1" applyProtection="1">
      <alignment horizontal="center" vertical="center" wrapText="1"/>
    </xf>
    <xf numFmtId="0" fontId="21" fillId="7" borderId="137" xfId="3" applyFont="1" applyFill="1" applyBorder="1" applyAlignment="1">
      <alignment horizontal="center" vertical="center" wrapText="1"/>
    </xf>
    <xf numFmtId="0" fontId="20" fillId="7" borderId="137" xfId="3" applyFont="1" applyFill="1" applyBorder="1" applyAlignment="1">
      <alignment horizontal="center" vertical="center" wrapText="1"/>
    </xf>
    <xf numFmtId="0" fontId="21" fillId="7" borderId="136" xfId="3" applyNumberFormat="1" applyFont="1" applyFill="1" applyBorder="1" applyAlignment="1" applyProtection="1">
      <alignment horizontal="center" vertical="center" wrapText="1"/>
    </xf>
    <xf numFmtId="2" fontId="20" fillId="0" borderId="104" xfId="3" applyNumberFormat="1" applyFont="1" applyFill="1" applyBorder="1" applyAlignment="1">
      <alignment horizontal="center" vertical="center" wrapText="1"/>
    </xf>
    <xf numFmtId="2" fontId="21" fillId="0" borderId="138" xfId="3" applyNumberFormat="1" applyFont="1" applyFill="1" applyBorder="1" applyAlignment="1">
      <alignment horizontal="center" vertical="center" wrapText="1"/>
    </xf>
    <xf numFmtId="0" fontId="20" fillId="0" borderId="4" xfId="3" applyNumberFormat="1" applyFont="1" applyFill="1" applyBorder="1" applyAlignment="1"/>
    <xf numFmtId="0" fontId="20" fillId="0" borderId="8" xfId="3" applyNumberFormat="1" applyFont="1" applyFill="1" applyBorder="1" applyAlignment="1"/>
    <xf numFmtId="0" fontId="20" fillId="0" borderId="13" xfId="3" applyNumberFormat="1" applyFont="1" applyFill="1" applyBorder="1" applyAlignment="1"/>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3" xfId="3" applyNumberFormat="1" applyFont="1" applyFill="1" applyBorder="1" applyAlignment="1">
      <alignment horizontal="center" wrapText="1"/>
    </xf>
    <xf numFmtId="0" fontId="44" fillId="0" borderId="9" xfId="10" applyNumberFormat="1" applyFont="1" applyFill="1" applyBorder="1" applyAlignment="1" applyProtection="1">
      <alignment horizontal="center"/>
    </xf>
    <xf numFmtId="0" fontId="44" fillId="0" borderId="0" xfId="10" applyNumberFormat="1" applyFont="1" applyFill="1" applyBorder="1" applyAlignment="1" applyProtection="1">
      <alignment horizontal="center"/>
    </xf>
    <xf numFmtId="0" fontId="44" fillId="0" borderId="13" xfId="10" applyNumberFormat="1" applyFont="1" applyFill="1" applyBorder="1" applyAlignment="1" applyProtection="1">
      <alignment horizontal="center"/>
    </xf>
    <xf numFmtId="0" fontId="20" fillId="0" borderId="14" xfId="3" applyNumberFormat="1" applyFont="1" applyFill="1" applyBorder="1" applyAlignment="1"/>
    <xf numFmtId="0" fontId="20" fillId="0" borderId="18" xfId="3" applyNumberFormat="1" applyFont="1" applyFill="1" applyBorder="1" applyAlignment="1"/>
    <xf numFmtId="0" fontId="17" fillId="0" borderId="0" xfId="0" applyFont="1"/>
    <xf numFmtId="0" fontId="45" fillId="0" borderId="0" xfId="10" applyFont="1" applyAlignment="1" applyProtection="1"/>
  </cellXfs>
  <cellStyles count="11">
    <cellStyle name="Hipervínculo" xfId="10" builtinId="8"/>
    <cellStyle name="Normal" xfId="0" builtinId="0"/>
    <cellStyle name="Normal 2" xfId="3"/>
    <cellStyle name="Normal 2 2" xfId="2"/>
    <cellStyle name="Normal 3 2" xfId="7"/>
    <cellStyle name="Normal 3 3" xfId="4"/>
    <cellStyle name="Normal 3 3 2" xfId="5"/>
    <cellStyle name="Normal_producto intermedio 42-04 2" xfId="6"/>
    <cellStyle name="Porcentaje" xfId="1" builtinId="5"/>
    <cellStyle name="Porcentaje 2" xfId="8"/>
    <cellStyle name="Porcentaje 2 2" xfId="9"/>
  </cellStyles>
  <dxfs count="24">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45</xdr:row>
          <xdr:rowOff>38100</xdr:rowOff>
        </xdr:from>
        <xdr:to>
          <xdr:col>6</xdr:col>
          <xdr:colOff>1028700</xdr:colOff>
          <xdr:row>60</xdr:row>
          <xdr:rowOff>180975</xdr:rowOff>
        </xdr:to>
        <xdr:sp macro="" textlink="">
          <xdr:nvSpPr>
            <xdr:cNvPr id="2049" name="Object 1" hidden="1">
              <a:extLst>
                <a:ext uri="{63B3BB69-23CF-44E3-9099-C40C66FF867C}">
                  <a14:compatExt spid="_x0000_s2049"/>
                </a:ext>
                <a:ext uri="{FF2B5EF4-FFF2-40B4-BE49-F238E27FC236}">
                  <a16:creationId xmlns:a16="http://schemas.microsoft.com/office/drawing/2014/main" xmlns="" id="{00000000-0008-0000-0000-0000010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47626</xdr:colOff>
      <xdr:row>39</xdr:row>
      <xdr:rowOff>643467</xdr:rowOff>
    </xdr:from>
    <xdr:to>
      <xdr:col>6</xdr:col>
      <xdr:colOff>1447800</xdr:colOff>
      <xdr:row>60</xdr:row>
      <xdr:rowOff>102393</xdr:rowOff>
    </xdr:to>
    <xdr:sp macro="" textlink="">
      <xdr:nvSpPr>
        <xdr:cNvPr id="2" name="CuadroTexto 1">
          <a:extLst>
            <a:ext uri="{FF2B5EF4-FFF2-40B4-BE49-F238E27FC236}">
              <a16:creationId xmlns="" xmlns:a16="http://schemas.microsoft.com/office/drawing/2014/main" id="{785C2B03-4C7A-4EAE-BCBC-87B492F6A12F}"/>
            </a:ext>
          </a:extLst>
        </xdr:cNvPr>
        <xdr:cNvSpPr txBox="1"/>
      </xdr:nvSpPr>
      <xdr:spPr>
        <a:xfrm>
          <a:off x="47626" y="9777942"/>
          <a:ext cx="9934574" cy="42690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A punto de poder dar por concluida la campaña en este sector, mismas tendencias esta semana en la variación de los precios en origen de los productos de referencia que en junio: al alza, ligeramente las</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naranjas blancas</a:t>
          </a:r>
          <a:r>
            <a:rPr lang="es-ES" sz="1100">
              <a:solidFill>
                <a:schemeClr val="dk1"/>
              </a:solidFill>
              <a:effectLst/>
              <a:latin typeface="Verdana" panose="020B0604030504040204" pitchFamily="34" charset="0"/>
              <a:ea typeface="Verdana" panose="020B0604030504040204" pitchFamily="34" charset="0"/>
              <a:cs typeface="+mn-cs"/>
            </a:rPr>
            <a:t> (0,52%%)</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y a la baja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Verna (-4,4%).</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En la recta final también de su temporada, se ajusta ligeramente la baja esta semana la cotización media de la</a:t>
          </a:r>
          <a:r>
            <a:rPr lang="es-ES" sz="1100" b="1" i="1">
              <a:solidFill>
                <a:schemeClr val="dk1"/>
              </a:solidFill>
              <a:effectLst/>
              <a:latin typeface="Verdana" panose="020B0604030504040204" pitchFamily="34" charset="0"/>
              <a:ea typeface="Verdana" panose="020B0604030504040204" pitchFamily="34" charset="0"/>
              <a:cs typeface="+mn-cs"/>
            </a:rPr>
            <a:t> manzana Golden</a:t>
          </a:r>
          <a:r>
            <a:rPr lang="es-ES" sz="1100">
              <a:solidFill>
                <a:schemeClr val="dk1"/>
              </a:solidFill>
              <a:effectLst/>
              <a:latin typeface="Verdana" panose="020B0604030504040204" pitchFamily="34" charset="0"/>
              <a:ea typeface="Verdana" panose="020B0604030504040204" pitchFamily="34" charset="0"/>
              <a:cs typeface="+mn-cs"/>
            </a:rPr>
            <a:t> (-1,18%).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Con el avance de la campaña y el consiguiente aumento de oferta, se van reduciendo los precios en este sector: significativamente el de la </a:t>
          </a:r>
          <a:r>
            <a:rPr lang="es-ES" sz="1100" b="1" i="1">
              <a:solidFill>
                <a:schemeClr val="dk1"/>
              </a:solidFill>
              <a:effectLst/>
              <a:latin typeface="Verdana" panose="020B0604030504040204" pitchFamily="34" charset="0"/>
              <a:ea typeface="Verdana" panose="020B0604030504040204" pitchFamily="34" charset="0"/>
              <a:cs typeface="+mn-cs"/>
            </a:rPr>
            <a:t>ciruela</a:t>
          </a:r>
          <a:r>
            <a:rPr lang="es-ES" sz="1100">
              <a:solidFill>
                <a:schemeClr val="dk1"/>
              </a:solidFill>
              <a:effectLst/>
              <a:latin typeface="Verdana" panose="020B0604030504040204" pitchFamily="34" charset="0"/>
              <a:ea typeface="Verdana" panose="020B0604030504040204" pitchFamily="34" charset="0"/>
              <a:cs typeface="+mn-cs"/>
            </a:rPr>
            <a:t> (-14,84%) y también, en menor medida, el de la </a:t>
          </a:r>
          <a:r>
            <a:rPr lang="es-ES" sz="1100" b="1" i="1">
              <a:solidFill>
                <a:schemeClr val="dk1"/>
              </a:solidFill>
              <a:effectLst/>
              <a:latin typeface="Verdana" panose="020B0604030504040204" pitchFamily="34" charset="0"/>
              <a:ea typeface="Verdana" panose="020B0604030504040204" pitchFamily="34" charset="0"/>
              <a:cs typeface="+mn-cs"/>
            </a:rPr>
            <a:t>cereza </a:t>
          </a:r>
          <a:r>
            <a:rPr lang="es-ES" sz="1100">
              <a:solidFill>
                <a:schemeClr val="dk1"/>
              </a:solidFill>
              <a:effectLst/>
              <a:latin typeface="Verdana" panose="020B0604030504040204" pitchFamily="34" charset="0"/>
              <a:ea typeface="Verdana" panose="020B0604030504040204" pitchFamily="34" charset="0"/>
              <a:cs typeface="+mn-cs"/>
            </a:rPr>
            <a:t>(-5,62%) y el </a:t>
          </a:r>
          <a:r>
            <a:rPr lang="es-ES" sz="1100" b="1" i="1">
              <a:solidFill>
                <a:schemeClr val="dk1"/>
              </a:solidFill>
              <a:effectLst/>
              <a:latin typeface="Verdana" panose="020B0604030504040204" pitchFamily="34" charset="0"/>
              <a:ea typeface="Verdana" panose="020B0604030504040204" pitchFamily="34" charset="0"/>
              <a:cs typeface="+mn-cs"/>
            </a:rPr>
            <a:t>melocotón</a:t>
          </a:r>
          <a:r>
            <a:rPr lang="es-ES" sz="1100">
              <a:solidFill>
                <a:schemeClr val="dk1"/>
              </a:solidFill>
              <a:effectLst/>
              <a:latin typeface="Verdana" panose="020B0604030504040204" pitchFamily="34" charset="0"/>
              <a:ea typeface="Verdana" panose="020B0604030504040204" pitchFamily="34" charset="0"/>
              <a:cs typeface="+mn-cs"/>
            </a:rPr>
            <a:t> (-0,2%). Suben, en contraposición, el </a:t>
          </a:r>
          <a:r>
            <a:rPr lang="es-ES" sz="1100" b="1" i="1">
              <a:solidFill>
                <a:schemeClr val="dk1"/>
              </a:solidFill>
              <a:effectLst/>
              <a:latin typeface="Verdana" panose="020B0604030504040204" pitchFamily="34" charset="0"/>
              <a:ea typeface="Verdana" panose="020B0604030504040204" pitchFamily="34" charset="0"/>
              <a:cs typeface="+mn-cs"/>
            </a:rPr>
            <a:t>albaricoque</a:t>
          </a:r>
          <a:r>
            <a:rPr lang="es-ES" sz="1100">
              <a:solidFill>
                <a:schemeClr val="dk1"/>
              </a:solidFill>
              <a:effectLst/>
              <a:latin typeface="Verdana" panose="020B0604030504040204" pitchFamily="34" charset="0"/>
              <a:ea typeface="Verdana" panose="020B0604030504040204" pitchFamily="34" charset="0"/>
              <a:cs typeface="+mn-cs"/>
            </a:rPr>
            <a:t> (-13,98%) —impulsado desde los mercados del valle del Ebro, que van adquiriendo mayor protagonismo— y, levemente, la </a:t>
          </a:r>
          <a:r>
            <a:rPr lang="es-ES" sz="1100" b="1" i="1">
              <a:solidFill>
                <a:schemeClr val="dk1"/>
              </a:solidFill>
              <a:effectLst/>
              <a:latin typeface="Verdana" panose="020B0604030504040204" pitchFamily="34" charset="0"/>
              <a:ea typeface="Verdana" panose="020B0604030504040204" pitchFamily="34" charset="0"/>
              <a:cs typeface="+mn-cs"/>
            </a:rPr>
            <a:t>nectarina</a:t>
          </a:r>
          <a:r>
            <a:rPr lang="es-ES" sz="1100">
              <a:solidFill>
                <a:schemeClr val="dk1"/>
              </a:solidFill>
              <a:effectLst/>
              <a:latin typeface="Verdana" panose="020B0604030504040204" pitchFamily="34" charset="0"/>
              <a:ea typeface="Verdana" panose="020B0604030504040204" pitchFamily="34" charset="0"/>
              <a:cs typeface="+mn-cs"/>
            </a:rPr>
            <a:t> (1,57%).</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Se mantiene la tendencia ascendente en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(9,38%) y apenas varía 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(-0,59%). Vuelve a bajar la </a:t>
          </a:r>
          <a:r>
            <a:rPr lang="es-ES" sz="1100" b="1" i="1">
              <a:solidFill>
                <a:schemeClr val="dk1"/>
              </a:solidFill>
              <a:effectLst/>
              <a:latin typeface="Verdana" panose="020B0604030504040204" pitchFamily="34" charset="0"/>
              <a:ea typeface="Verdana" panose="020B0604030504040204" pitchFamily="34" charset="0"/>
              <a:cs typeface="+mn-cs"/>
            </a:rPr>
            <a:t>uva de mesa     </a:t>
          </a:r>
          <a:r>
            <a:rPr lang="es-ES" sz="1100">
              <a:solidFill>
                <a:schemeClr val="dk1"/>
              </a:solidFill>
              <a:effectLst/>
              <a:latin typeface="Verdana" panose="020B0604030504040204" pitchFamily="34" charset="0"/>
              <a:ea typeface="Verdana" panose="020B0604030504040204" pitchFamily="34" charset="0"/>
              <a:cs typeface="+mn-cs"/>
            </a:rPr>
            <a:t> (-3,33%).</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Con el comienzo del mes de julio y la práctica finalización de la temporada de invernaderos así como de las campañas de algunos de los productos de invierno-primavera, se observa esta semana predominio de ascensos en buena parte de los hortícolas en seguimiento. Sobresalen los incrementos en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(23,98%) y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(19,69%), debidos en buena parte al desplazamiento de los mercados de referencia hacia territorios con mayores cotizaciones por el indicado declive de la campaña de cultivos protegidos. Entre los descensos, destacan los registrados en </a:t>
          </a:r>
          <a:r>
            <a:rPr lang="es-ES" sz="1100" b="1" i="1">
              <a:solidFill>
                <a:schemeClr val="dk1"/>
              </a:solidFill>
              <a:effectLst/>
              <a:latin typeface="Verdana" panose="020B0604030504040204" pitchFamily="34" charset="0"/>
              <a:ea typeface="Verdana" panose="020B0604030504040204" pitchFamily="34" charset="0"/>
              <a:cs typeface="+mn-cs"/>
            </a:rPr>
            <a:t>zanahoria</a:t>
          </a:r>
          <a:r>
            <a:rPr lang="es-ES" sz="1100">
              <a:solidFill>
                <a:schemeClr val="dk1"/>
              </a:solidFill>
              <a:effectLst/>
              <a:latin typeface="Verdana" panose="020B0604030504040204" pitchFamily="34" charset="0"/>
              <a:ea typeface="Verdana" panose="020B0604030504040204" pitchFamily="34" charset="0"/>
              <a:cs typeface="+mn-cs"/>
            </a:rPr>
            <a:t> (-11,44%), el </a:t>
          </a:r>
          <a:r>
            <a:rPr lang="es-ES" sz="1100" b="1" i="1">
              <a:solidFill>
                <a:schemeClr val="dk1"/>
              </a:solidFill>
              <a:effectLst/>
              <a:latin typeface="Verdana" panose="020B0604030504040204" pitchFamily="34" charset="0"/>
              <a:ea typeface="Verdana" panose="020B0604030504040204" pitchFamily="34" charset="0"/>
              <a:cs typeface="+mn-cs"/>
            </a:rPr>
            <a:t>ajo</a:t>
          </a:r>
          <a:r>
            <a:rPr lang="es-ES" sz="1100">
              <a:solidFill>
                <a:schemeClr val="dk1"/>
              </a:solidFill>
              <a:effectLst/>
              <a:latin typeface="Verdana" panose="020B0604030504040204" pitchFamily="34" charset="0"/>
              <a:ea typeface="Verdana" panose="020B0604030504040204" pitchFamily="34" charset="0"/>
              <a:cs typeface="+mn-cs"/>
            </a:rPr>
            <a:t> (-11,13%) y la </a:t>
          </a:r>
          <a:r>
            <a:rPr lang="es-ES" sz="1100" b="1" i="1">
              <a:solidFill>
                <a:schemeClr val="dk1"/>
              </a:solidFill>
              <a:effectLst/>
              <a:latin typeface="Verdana" panose="020B0604030504040204" pitchFamily="34" charset="0"/>
              <a:ea typeface="Verdana" panose="020B0604030504040204" pitchFamily="34" charset="0"/>
              <a:cs typeface="+mn-cs"/>
            </a:rPr>
            <a:t>sandía</a:t>
          </a:r>
          <a:r>
            <a:rPr lang="es-ES" sz="1100">
              <a:solidFill>
                <a:schemeClr val="dk1"/>
              </a:solidFill>
              <a:effectLst/>
              <a:latin typeface="Verdana" panose="020B0604030504040204" pitchFamily="34" charset="0"/>
              <a:ea typeface="Verdana" panose="020B0604030504040204" pitchFamily="34" charset="0"/>
              <a:cs typeface="+mn-cs"/>
            </a:rPr>
            <a:t> (-10,51%), también en gran medida por la ganancia de importancia de nuevas zonas de producción, menos cotizadas en este caso. Continúa el leve ascenso de las últimas semanas en la cotización media en origen de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(3,22%).</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104775</xdr:colOff>
          <xdr:row>44</xdr:row>
          <xdr:rowOff>85725</xdr:rowOff>
        </xdr:from>
        <xdr:to>
          <xdr:col>6</xdr:col>
          <xdr:colOff>1276350</xdr:colOff>
          <xdr:row>68</xdr:row>
          <xdr:rowOff>114300</xdr:rowOff>
        </xdr:to>
        <xdr:sp macro="" textlink="">
          <xdr:nvSpPr>
            <xdr:cNvPr id="4097" name="Object 1" hidden="1">
              <a:extLst>
                <a:ext uri="{63B3BB69-23CF-44E3-9099-C40C66FF867C}">
                  <a14:compatExt spid="_x0000_s4097"/>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ag4s27.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Pag18-21%20S2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ag5%20S27.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ag7%20S27.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10%20Precios%20coyunturales/1%20Agr&#237;colas/Frutas%20y%20Hortalizas/RG2200-10/Base/SEMANA%201833/BOLETIN/a&#241;o2017/SEMANA%208%202017.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ag9-13s27.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pag14-17s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5"/>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7"/>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4"/>
      <sheetName val="Pág. 15"/>
      <sheetName val="Pág. 16"/>
      <sheetName val="Pág. 17"/>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workbookViewId="0"/>
  </sheetViews>
  <sheetFormatPr baseColWidth="10" defaultRowHeight="12.75"/>
  <cols>
    <col min="1" max="16384" width="11.42578125" style="711"/>
  </cols>
  <sheetData>
    <row r="1" spans="1:5">
      <c r="A1" s="711" t="s">
        <v>519</v>
      </c>
    </row>
    <row r="2" spans="1:5">
      <c r="A2" s="711" t="s">
        <v>520</v>
      </c>
    </row>
    <row r="3" spans="1:5">
      <c r="A3" s="711" t="s">
        <v>521</v>
      </c>
    </row>
    <row r="4" spans="1:5">
      <c r="A4" s="712" t="s">
        <v>522</v>
      </c>
      <c r="B4" s="712"/>
      <c r="C4" s="712"/>
      <c r="D4" s="712"/>
      <c r="E4" s="712"/>
    </row>
    <row r="5" spans="1:5">
      <c r="A5" s="712" t="s">
        <v>542</v>
      </c>
      <c r="B5" s="712"/>
      <c r="C5" s="712"/>
      <c r="D5" s="712"/>
      <c r="E5" s="712"/>
    </row>
    <row r="7" spans="1:5">
      <c r="A7" s="711" t="s">
        <v>523</v>
      </c>
    </row>
    <row r="8" spans="1:5">
      <c r="A8" s="712" t="s">
        <v>524</v>
      </c>
      <c r="B8" s="712"/>
      <c r="C8" s="712"/>
      <c r="D8" s="712"/>
      <c r="E8" s="712"/>
    </row>
    <row r="10" spans="1:5">
      <c r="A10" s="711" t="s">
        <v>525</v>
      </c>
    </row>
    <row r="11" spans="1:5">
      <c r="A11" s="711" t="s">
        <v>526</v>
      </c>
    </row>
    <row r="12" spans="1:5">
      <c r="A12" s="712" t="s">
        <v>543</v>
      </c>
      <c r="B12" s="712"/>
      <c r="C12" s="712"/>
      <c r="D12" s="712"/>
      <c r="E12" s="712"/>
    </row>
    <row r="13" spans="1:5">
      <c r="A13" s="712" t="s">
        <v>544</v>
      </c>
      <c r="B13" s="712"/>
      <c r="C13" s="712"/>
      <c r="D13" s="712"/>
      <c r="E13" s="712"/>
    </row>
    <row r="14" spans="1:5">
      <c r="A14" s="712" t="s">
        <v>545</v>
      </c>
      <c r="B14" s="712"/>
      <c r="C14" s="712"/>
      <c r="D14" s="712"/>
      <c r="E14" s="712"/>
    </row>
    <row r="15" spans="1:5">
      <c r="A15" s="712" t="s">
        <v>546</v>
      </c>
      <c r="B15" s="712"/>
      <c r="C15" s="712"/>
      <c r="D15" s="712"/>
      <c r="E15" s="712"/>
    </row>
    <row r="16" spans="1:5">
      <c r="A16" s="712" t="s">
        <v>547</v>
      </c>
      <c r="B16" s="712"/>
      <c r="C16" s="712"/>
      <c r="D16" s="712"/>
      <c r="E16" s="712"/>
    </row>
    <row r="17" spans="1:5">
      <c r="A17" s="711" t="s">
        <v>527</v>
      </c>
    </row>
    <row r="18" spans="1:5">
      <c r="A18" s="711" t="s">
        <v>528</v>
      </c>
    </row>
    <row r="19" spans="1:5">
      <c r="A19" s="712" t="s">
        <v>529</v>
      </c>
      <c r="B19" s="712"/>
      <c r="C19" s="712"/>
      <c r="D19" s="712"/>
      <c r="E19" s="712"/>
    </row>
    <row r="20" spans="1:5">
      <c r="A20" s="712" t="s">
        <v>548</v>
      </c>
      <c r="B20" s="712"/>
      <c r="C20" s="712"/>
      <c r="D20" s="712"/>
      <c r="E20" s="712"/>
    </row>
    <row r="21" spans="1:5">
      <c r="A21" s="711" t="s">
        <v>530</v>
      </c>
    </row>
    <row r="22" spans="1:5">
      <c r="A22" s="712" t="s">
        <v>531</v>
      </c>
      <c r="B22" s="712"/>
      <c r="C22" s="712"/>
      <c r="D22" s="712"/>
      <c r="E22" s="712"/>
    </row>
    <row r="23" spans="1:5">
      <c r="A23" s="712" t="s">
        <v>532</v>
      </c>
      <c r="B23" s="712"/>
      <c r="C23" s="712"/>
      <c r="D23" s="712"/>
      <c r="E23" s="712"/>
    </row>
    <row r="24" spans="1:5">
      <c r="A24" s="711" t="s">
        <v>533</v>
      </c>
    </row>
    <row r="25" spans="1:5">
      <c r="A25" s="711" t="s">
        <v>534</v>
      </c>
    </row>
    <row r="26" spans="1:5">
      <c r="A26" s="712" t="s">
        <v>549</v>
      </c>
      <c r="B26" s="712"/>
      <c r="C26" s="712"/>
      <c r="D26" s="712"/>
      <c r="E26" s="712"/>
    </row>
    <row r="27" spans="1:5">
      <c r="A27" s="712" t="s">
        <v>550</v>
      </c>
      <c r="B27" s="712"/>
      <c r="C27" s="712"/>
      <c r="D27" s="712"/>
      <c r="E27" s="712"/>
    </row>
    <row r="28" spans="1:5">
      <c r="A28" s="712" t="s">
        <v>551</v>
      </c>
      <c r="B28" s="712"/>
      <c r="C28" s="712"/>
      <c r="D28" s="712"/>
      <c r="E28" s="712"/>
    </row>
    <row r="29" spans="1:5">
      <c r="A29" s="711" t="s">
        <v>535</v>
      </c>
    </row>
    <row r="30" spans="1:5">
      <c r="A30" s="712" t="s">
        <v>536</v>
      </c>
      <c r="B30" s="712"/>
      <c r="C30" s="712"/>
      <c r="D30" s="712"/>
      <c r="E30" s="712"/>
    </row>
    <row r="31" spans="1:5">
      <c r="A31" s="711" t="s">
        <v>537</v>
      </c>
    </row>
    <row r="32" spans="1:5">
      <c r="A32" s="712" t="s">
        <v>538</v>
      </c>
      <c r="B32" s="712"/>
      <c r="C32" s="712"/>
      <c r="D32" s="712"/>
      <c r="E32" s="712"/>
    </row>
    <row r="33" spans="1:5">
      <c r="A33" s="712" t="s">
        <v>539</v>
      </c>
      <c r="B33" s="712"/>
      <c r="C33" s="712"/>
      <c r="D33" s="712"/>
      <c r="E33" s="712"/>
    </row>
    <row r="34" spans="1:5">
      <c r="A34" s="712" t="s">
        <v>540</v>
      </c>
      <c r="B34" s="712"/>
      <c r="C34" s="712"/>
      <c r="D34" s="712"/>
      <c r="E34" s="712"/>
    </row>
    <row r="35" spans="1:5">
      <c r="A35" s="712" t="s">
        <v>541</v>
      </c>
      <c r="B35" s="712"/>
      <c r="C35" s="712"/>
      <c r="D35" s="712"/>
      <c r="E35" s="712"/>
    </row>
  </sheetData>
  <hyperlinks>
    <hyperlink ref="A4:E4" location="'Pág. 4'!A1" display="1.1.1.         Precios Medios Nacionales de Cereales, Oleaginosas, Proteaginosa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6"/>
  <sheetViews>
    <sheetView showGridLines="0" zoomScaleNormal="100" zoomScaleSheetLayoutView="100" workbookViewId="0"/>
  </sheetViews>
  <sheetFormatPr baseColWidth="10" defaultColWidth="12.5703125" defaultRowHeight="15"/>
  <cols>
    <col min="1" max="1" width="2.7109375" style="344" customWidth="1"/>
    <col min="2" max="2" width="20.5703125" style="345" customWidth="1"/>
    <col min="3" max="3" width="12" style="345" bestFit="1" customWidth="1"/>
    <col min="4" max="4" width="35.42578125" style="345" bestFit="1" customWidth="1"/>
    <col min="5" max="5" width="8.140625" style="345" customWidth="1"/>
    <col min="6" max="6" width="18.140625" style="345" bestFit="1" customWidth="1"/>
    <col min="7" max="13" width="10.7109375" style="345" customWidth="1"/>
    <col min="14" max="14" width="14.7109375" style="345" customWidth="1"/>
    <col min="15" max="15" width="3.7109375" style="346" customWidth="1"/>
    <col min="16" max="16" width="10.85546875" style="346" customWidth="1"/>
    <col min="17" max="17" width="12.5703125" style="346"/>
    <col min="18" max="19" width="14.7109375" style="346" bestFit="1" customWidth="1"/>
    <col min="20" max="20" width="12.85546875" style="346" bestFit="1" customWidth="1"/>
    <col min="21" max="16384" width="12.5703125" style="346"/>
  </cols>
  <sheetData>
    <row r="1" spans="1:21" ht="11.25" customHeight="1"/>
    <row r="2" spans="1:21">
      <c r="J2" s="347"/>
      <c r="K2" s="347"/>
      <c r="L2" s="348"/>
      <c r="M2" s="348"/>
      <c r="N2" s="349"/>
      <c r="O2" s="350"/>
    </row>
    <row r="3" spans="1:21" ht="0.75" customHeight="1">
      <c r="J3" s="347"/>
      <c r="K3" s="347"/>
      <c r="L3" s="348"/>
      <c r="M3" s="348"/>
      <c r="N3" s="348"/>
      <c r="O3" s="350"/>
    </row>
    <row r="4" spans="1:21" ht="27" customHeight="1">
      <c r="B4" s="351" t="s">
        <v>246</v>
      </c>
      <c r="C4" s="351"/>
      <c r="D4" s="351"/>
      <c r="E4" s="351"/>
      <c r="F4" s="351"/>
      <c r="G4" s="351"/>
      <c r="H4" s="351"/>
      <c r="I4" s="351"/>
      <c r="J4" s="351"/>
      <c r="K4" s="351"/>
      <c r="L4" s="351"/>
      <c r="M4" s="351"/>
      <c r="N4" s="351"/>
      <c r="O4" s="352"/>
    </row>
    <row r="5" spans="1:21" ht="26.25" customHeight="1" thickBot="1">
      <c r="B5" s="353" t="s">
        <v>247</v>
      </c>
      <c r="C5" s="353"/>
      <c r="D5" s="353"/>
      <c r="E5" s="353"/>
      <c r="F5" s="353"/>
      <c r="G5" s="353"/>
      <c r="H5" s="353"/>
      <c r="I5" s="353"/>
      <c r="J5" s="353"/>
      <c r="K5" s="353"/>
      <c r="L5" s="353"/>
      <c r="M5" s="353"/>
      <c r="N5" s="353"/>
      <c r="O5" s="354"/>
    </row>
    <row r="6" spans="1:21" ht="24.75" customHeight="1">
      <c r="B6" s="355" t="s">
        <v>248</v>
      </c>
      <c r="C6" s="356"/>
      <c r="D6" s="356"/>
      <c r="E6" s="356"/>
      <c r="F6" s="356"/>
      <c r="G6" s="356"/>
      <c r="H6" s="356"/>
      <c r="I6" s="356"/>
      <c r="J6" s="356"/>
      <c r="K6" s="356"/>
      <c r="L6" s="356"/>
      <c r="M6" s="356"/>
      <c r="N6" s="357"/>
      <c r="O6" s="354"/>
    </row>
    <row r="7" spans="1:21" ht="19.5" customHeight="1" thickBot="1">
      <c r="B7" s="358" t="s">
        <v>249</v>
      </c>
      <c r="C7" s="359"/>
      <c r="D7" s="359"/>
      <c r="E7" s="359"/>
      <c r="F7" s="359"/>
      <c r="G7" s="359"/>
      <c r="H7" s="359"/>
      <c r="I7" s="359"/>
      <c r="J7" s="359"/>
      <c r="K7" s="359"/>
      <c r="L7" s="359"/>
      <c r="M7" s="359"/>
      <c r="N7" s="360"/>
      <c r="O7" s="354"/>
      <c r="Q7" s="345"/>
    </row>
    <row r="8" spans="1:21" ht="16.5" customHeight="1">
      <c r="B8" s="361" t="s">
        <v>250</v>
      </c>
      <c r="C8" s="361"/>
      <c r="D8" s="361"/>
      <c r="E8" s="361"/>
      <c r="F8" s="361"/>
      <c r="G8" s="361"/>
      <c r="H8" s="361"/>
      <c r="I8" s="361"/>
      <c r="J8" s="361"/>
      <c r="K8" s="361"/>
      <c r="L8" s="361"/>
      <c r="M8" s="361"/>
      <c r="N8" s="361"/>
      <c r="O8" s="354"/>
    </row>
    <row r="9" spans="1:21" s="364" customFormat="1" ht="12" customHeight="1">
      <c r="A9" s="362"/>
      <c r="B9" s="363"/>
      <c r="C9" s="363"/>
      <c r="D9" s="363"/>
      <c r="E9" s="363"/>
      <c r="F9" s="363"/>
      <c r="G9" s="363"/>
      <c r="H9" s="363"/>
      <c r="I9" s="363"/>
      <c r="J9" s="363"/>
      <c r="K9" s="363"/>
      <c r="L9" s="363"/>
      <c r="M9" s="363"/>
      <c r="N9" s="363"/>
      <c r="O9" s="354"/>
    </row>
    <row r="10" spans="1:21" s="364" customFormat="1" ht="24.75" customHeight="1">
      <c r="A10" s="362"/>
      <c r="B10" s="365" t="s">
        <v>251</v>
      </c>
      <c r="C10" s="365"/>
      <c r="D10" s="365"/>
      <c r="E10" s="365"/>
      <c r="F10" s="365"/>
      <c r="G10" s="365"/>
      <c r="H10" s="365"/>
      <c r="I10" s="365"/>
      <c r="J10" s="365"/>
      <c r="K10" s="365"/>
      <c r="L10" s="365"/>
      <c r="M10" s="365"/>
      <c r="N10" s="365"/>
      <c r="O10" s="354"/>
    </row>
    <row r="11" spans="1:21" ht="6" customHeight="1" thickBot="1">
      <c r="B11" s="366"/>
      <c r="C11" s="366"/>
      <c r="D11" s="366"/>
      <c r="E11" s="366"/>
      <c r="F11" s="366"/>
      <c r="G11" s="366"/>
      <c r="H11" s="366"/>
      <c r="I11" s="366"/>
      <c r="J11" s="366"/>
      <c r="K11" s="366"/>
      <c r="L11" s="366"/>
      <c r="M11" s="366"/>
      <c r="N11" s="366"/>
      <c r="O11" s="367"/>
    </row>
    <row r="12" spans="1:21" ht="25.9" customHeight="1">
      <c r="B12" s="368" t="s">
        <v>186</v>
      </c>
      <c r="C12" s="369" t="s">
        <v>252</v>
      </c>
      <c r="D12" s="370" t="s">
        <v>253</v>
      </c>
      <c r="E12" s="369" t="s">
        <v>254</v>
      </c>
      <c r="F12" s="370" t="s">
        <v>255</v>
      </c>
      <c r="G12" s="371" t="s">
        <v>256</v>
      </c>
      <c r="H12" s="372"/>
      <c r="I12" s="373"/>
      <c r="J12" s="372" t="s">
        <v>257</v>
      </c>
      <c r="K12" s="372"/>
      <c r="L12" s="374"/>
      <c r="M12" s="374"/>
      <c r="N12" s="375"/>
      <c r="O12" s="376"/>
      <c r="U12" s="345"/>
    </row>
    <row r="13" spans="1:21" ht="19.7" customHeight="1">
      <c r="B13" s="377"/>
      <c r="C13" s="378"/>
      <c r="D13" s="379" t="s">
        <v>258</v>
      </c>
      <c r="E13" s="378"/>
      <c r="F13" s="379"/>
      <c r="G13" s="380">
        <v>44011</v>
      </c>
      <c r="H13" s="380">
        <v>44012</v>
      </c>
      <c r="I13" s="380">
        <v>44013</v>
      </c>
      <c r="J13" s="380">
        <v>44014</v>
      </c>
      <c r="K13" s="380">
        <v>44015</v>
      </c>
      <c r="L13" s="380">
        <v>44016</v>
      </c>
      <c r="M13" s="381">
        <v>44017</v>
      </c>
      <c r="N13" s="382" t="s">
        <v>259</v>
      </c>
      <c r="O13" s="383"/>
    </row>
    <row r="14" spans="1:21" s="393" customFormat="1" ht="20.100000000000001" customHeight="1">
      <c r="A14" s="344"/>
      <c r="B14" s="384" t="s">
        <v>260</v>
      </c>
      <c r="C14" s="385" t="s">
        <v>261</v>
      </c>
      <c r="D14" s="385" t="s">
        <v>262</v>
      </c>
      <c r="E14" s="385" t="s">
        <v>263</v>
      </c>
      <c r="F14" s="385" t="s">
        <v>264</v>
      </c>
      <c r="G14" s="386">
        <v>123.89</v>
      </c>
      <c r="H14" s="386">
        <v>120.9</v>
      </c>
      <c r="I14" s="386">
        <v>121.9</v>
      </c>
      <c r="J14" s="386">
        <v>122.9</v>
      </c>
      <c r="K14" s="387">
        <v>119.91</v>
      </c>
      <c r="L14" s="387" t="s">
        <v>265</v>
      </c>
      <c r="M14" s="388" t="s">
        <v>265</v>
      </c>
      <c r="N14" s="389">
        <v>121.89</v>
      </c>
      <c r="O14" s="390"/>
      <c r="P14" s="391"/>
      <c r="Q14" s="392"/>
    </row>
    <row r="15" spans="1:21" s="393" customFormat="1" ht="20.100000000000001" customHeight="1">
      <c r="A15" s="344"/>
      <c r="B15" s="384"/>
      <c r="C15" s="385" t="s">
        <v>229</v>
      </c>
      <c r="D15" s="385" t="s">
        <v>262</v>
      </c>
      <c r="E15" s="385" t="s">
        <v>263</v>
      </c>
      <c r="F15" s="385" t="s">
        <v>264</v>
      </c>
      <c r="G15" s="386">
        <v>148.05000000000001</v>
      </c>
      <c r="H15" s="386">
        <v>148.01</v>
      </c>
      <c r="I15" s="386">
        <v>147.13</v>
      </c>
      <c r="J15" s="386">
        <v>148.01</v>
      </c>
      <c r="K15" s="387">
        <v>149.05000000000001</v>
      </c>
      <c r="L15" s="387" t="s">
        <v>265</v>
      </c>
      <c r="M15" s="388" t="s">
        <v>265</v>
      </c>
      <c r="N15" s="389">
        <v>148.05000000000001</v>
      </c>
      <c r="O15" s="390"/>
      <c r="P15" s="391"/>
      <c r="Q15" s="392"/>
    </row>
    <row r="16" spans="1:21" s="393" customFormat="1" ht="20.100000000000001" customHeight="1">
      <c r="A16" s="344"/>
      <c r="B16" s="394"/>
      <c r="C16" s="385" t="s">
        <v>209</v>
      </c>
      <c r="D16" s="385" t="s">
        <v>262</v>
      </c>
      <c r="E16" s="385" t="s">
        <v>263</v>
      </c>
      <c r="F16" s="385" t="s">
        <v>264</v>
      </c>
      <c r="G16" s="386">
        <v>130</v>
      </c>
      <c r="H16" s="386">
        <v>131</v>
      </c>
      <c r="I16" s="386">
        <v>133</v>
      </c>
      <c r="J16" s="386">
        <v>132</v>
      </c>
      <c r="K16" s="387">
        <v>130</v>
      </c>
      <c r="L16" s="387" t="s">
        <v>265</v>
      </c>
      <c r="M16" s="388" t="s">
        <v>265</v>
      </c>
      <c r="N16" s="389">
        <v>131.19999999999999</v>
      </c>
      <c r="O16" s="391"/>
      <c r="P16" s="391"/>
      <c r="Q16" s="392"/>
    </row>
    <row r="17" spans="1:17" s="393" customFormat="1" ht="20.100000000000001" customHeight="1">
      <c r="A17" s="344"/>
      <c r="B17" s="384" t="s">
        <v>266</v>
      </c>
      <c r="C17" s="385" t="s">
        <v>267</v>
      </c>
      <c r="D17" s="385" t="s">
        <v>268</v>
      </c>
      <c r="E17" s="385" t="s">
        <v>263</v>
      </c>
      <c r="F17" s="385" t="s">
        <v>269</v>
      </c>
      <c r="G17" s="386">
        <v>122.36</v>
      </c>
      <c r="H17" s="386">
        <v>122.36</v>
      </c>
      <c r="I17" s="386">
        <v>122.41</v>
      </c>
      <c r="J17" s="386">
        <v>122.47</v>
      </c>
      <c r="K17" s="387">
        <v>122.36</v>
      </c>
      <c r="L17" s="387">
        <v>123.12</v>
      </c>
      <c r="M17" s="388" t="s">
        <v>265</v>
      </c>
      <c r="N17" s="389">
        <v>122.41</v>
      </c>
      <c r="O17" s="390"/>
      <c r="P17" s="391"/>
      <c r="Q17" s="392"/>
    </row>
    <row r="18" spans="1:17" s="393" customFormat="1" ht="20.100000000000001" customHeight="1">
      <c r="A18" s="344"/>
      <c r="B18" s="384"/>
      <c r="C18" s="385" t="s">
        <v>267</v>
      </c>
      <c r="D18" s="385" t="s">
        <v>270</v>
      </c>
      <c r="E18" s="385" t="s">
        <v>263</v>
      </c>
      <c r="F18" s="385" t="s">
        <v>269</v>
      </c>
      <c r="G18" s="386">
        <v>113.43</v>
      </c>
      <c r="H18" s="386">
        <v>114.62</v>
      </c>
      <c r="I18" s="386">
        <v>112.89</v>
      </c>
      <c r="J18" s="386">
        <v>114</v>
      </c>
      <c r="K18" s="387">
        <v>107.01</v>
      </c>
      <c r="L18" s="387">
        <v>116.5</v>
      </c>
      <c r="M18" s="388" t="s">
        <v>265</v>
      </c>
      <c r="N18" s="389">
        <v>112.66</v>
      </c>
      <c r="O18" s="390"/>
      <c r="P18" s="391"/>
      <c r="Q18" s="392"/>
    </row>
    <row r="19" spans="1:17" s="393" customFormat="1" ht="20.100000000000001" customHeight="1">
      <c r="A19" s="344"/>
      <c r="B19" s="384"/>
      <c r="C19" s="385" t="s">
        <v>210</v>
      </c>
      <c r="D19" s="385" t="s">
        <v>270</v>
      </c>
      <c r="E19" s="385" t="s">
        <v>263</v>
      </c>
      <c r="F19" s="385" t="s">
        <v>269</v>
      </c>
      <c r="G19" s="386">
        <v>92.47</v>
      </c>
      <c r="H19" s="386">
        <v>91.87</v>
      </c>
      <c r="I19" s="386">
        <v>94.79</v>
      </c>
      <c r="J19" s="386">
        <v>97.44</v>
      </c>
      <c r="K19" s="387">
        <v>100.33</v>
      </c>
      <c r="L19" s="387">
        <v>94.9</v>
      </c>
      <c r="M19" s="388">
        <v>103.71</v>
      </c>
      <c r="N19" s="389">
        <v>99.45</v>
      </c>
      <c r="O19" s="390"/>
      <c r="P19" s="391"/>
      <c r="Q19" s="392"/>
    </row>
    <row r="20" spans="1:17" s="393" customFormat="1" ht="20.100000000000001" customHeight="1" thickBot="1">
      <c r="A20" s="344"/>
      <c r="B20" s="395"/>
      <c r="C20" s="396" t="s">
        <v>210</v>
      </c>
      <c r="D20" s="396" t="s">
        <v>271</v>
      </c>
      <c r="E20" s="396" t="s">
        <v>263</v>
      </c>
      <c r="F20" s="397" t="s">
        <v>269</v>
      </c>
      <c r="G20" s="398">
        <v>96.8</v>
      </c>
      <c r="H20" s="398">
        <v>99.23</v>
      </c>
      <c r="I20" s="398">
        <v>96.31</v>
      </c>
      <c r="J20" s="398">
        <v>98.79</v>
      </c>
      <c r="K20" s="398">
        <v>97.1</v>
      </c>
      <c r="L20" s="398">
        <v>104.49</v>
      </c>
      <c r="M20" s="399">
        <v>110.88</v>
      </c>
      <c r="N20" s="400">
        <v>98.12</v>
      </c>
      <c r="O20" s="391"/>
      <c r="P20" s="391"/>
      <c r="Q20" s="392"/>
    </row>
    <row r="21" spans="1:17" s="405" customFormat="1" ht="18.75" customHeight="1">
      <c r="A21" s="401"/>
      <c r="B21" s="402"/>
      <c r="C21" s="347"/>
      <c r="D21" s="402"/>
      <c r="E21" s="347"/>
      <c r="F21" s="347"/>
      <c r="G21" s="347"/>
      <c r="H21" s="347"/>
      <c r="I21" s="347"/>
      <c r="J21" s="347"/>
      <c r="K21" s="347"/>
      <c r="L21" s="347"/>
      <c r="M21" s="347"/>
      <c r="N21" s="347"/>
      <c r="O21" s="403"/>
      <c r="P21" s="404"/>
      <c r="Q21" s="403"/>
    </row>
    <row r="22" spans="1:17" ht="15" customHeight="1">
      <c r="B22" s="365" t="s">
        <v>272</v>
      </c>
      <c r="C22" s="365"/>
      <c r="D22" s="365"/>
      <c r="E22" s="365"/>
      <c r="F22" s="365"/>
      <c r="G22" s="365"/>
      <c r="H22" s="365"/>
      <c r="I22" s="365"/>
      <c r="J22" s="365"/>
      <c r="K22" s="365"/>
      <c r="L22" s="365"/>
      <c r="M22" s="365"/>
      <c r="N22" s="365"/>
      <c r="O22" s="367"/>
      <c r="Q22" s="403"/>
    </row>
    <row r="23" spans="1:17" ht="4.5" customHeight="1" thickBot="1">
      <c r="B23" s="363"/>
      <c r="C23" s="406"/>
      <c r="D23" s="406"/>
      <c r="E23" s="406"/>
      <c r="F23" s="406"/>
      <c r="G23" s="406"/>
      <c r="H23" s="406"/>
      <c r="I23" s="406"/>
      <c r="J23" s="406"/>
      <c r="K23" s="406"/>
      <c r="L23" s="406"/>
      <c r="M23" s="406"/>
      <c r="N23" s="406"/>
      <c r="O23" s="407"/>
      <c r="Q23" s="403"/>
    </row>
    <row r="24" spans="1:17" ht="27" customHeight="1">
      <c r="B24" s="368" t="s">
        <v>186</v>
      </c>
      <c r="C24" s="369" t="s">
        <v>252</v>
      </c>
      <c r="D24" s="370" t="s">
        <v>253</v>
      </c>
      <c r="E24" s="369" t="s">
        <v>254</v>
      </c>
      <c r="F24" s="370" t="s">
        <v>255</v>
      </c>
      <c r="G24" s="408" t="s">
        <v>256</v>
      </c>
      <c r="H24" s="374"/>
      <c r="I24" s="409"/>
      <c r="J24" s="374" t="s">
        <v>257</v>
      </c>
      <c r="K24" s="374"/>
      <c r="L24" s="374"/>
      <c r="M24" s="374"/>
      <c r="N24" s="375"/>
      <c r="O24" s="376"/>
      <c r="Q24" s="403"/>
    </row>
    <row r="25" spans="1:17" ht="19.7" customHeight="1">
      <c r="B25" s="377"/>
      <c r="C25" s="378"/>
      <c r="D25" s="379" t="s">
        <v>258</v>
      </c>
      <c r="E25" s="378"/>
      <c r="F25" s="379" t="s">
        <v>273</v>
      </c>
      <c r="G25" s="380">
        <v>44011</v>
      </c>
      <c r="H25" s="380">
        <v>44012</v>
      </c>
      <c r="I25" s="380">
        <v>44013</v>
      </c>
      <c r="J25" s="380">
        <v>44014</v>
      </c>
      <c r="K25" s="380">
        <v>44015</v>
      </c>
      <c r="L25" s="380">
        <v>44016</v>
      </c>
      <c r="M25" s="410">
        <v>44017</v>
      </c>
      <c r="N25" s="411" t="s">
        <v>259</v>
      </c>
      <c r="O25" s="383"/>
      <c r="Q25" s="403"/>
    </row>
    <row r="26" spans="1:17" s="393" customFormat="1" ht="20.100000000000001" customHeight="1">
      <c r="A26" s="344"/>
      <c r="B26" s="384" t="s">
        <v>274</v>
      </c>
      <c r="C26" s="385" t="s">
        <v>275</v>
      </c>
      <c r="D26" s="385" t="s">
        <v>276</v>
      </c>
      <c r="E26" s="385" t="s">
        <v>263</v>
      </c>
      <c r="F26" s="385" t="s">
        <v>277</v>
      </c>
      <c r="G26" s="386">
        <v>113.3</v>
      </c>
      <c r="H26" s="386">
        <v>113.3</v>
      </c>
      <c r="I26" s="386">
        <v>113.3</v>
      </c>
      <c r="J26" s="386">
        <v>113.3</v>
      </c>
      <c r="K26" s="387">
        <v>113.3</v>
      </c>
      <c r="L26" s="387" t="s">
        <v>265</v>
      </c>
      <c r="M26" s="388" t="s">
        <v>265</v>
      </c>
      <c r="N26" s="389">
        <v>113.3</v>
      </c>
      <c r="O26" s="390"/>
      <c r="P26" s="391"/>
      <c r="Q26" s="392"/>
    </row>
    <row r="27" spans="1:17" s="393" customFormat="1" ht="20.100000000000001" customHeight="1">
      <c r="A27" s="344"/>
      <c r="B27" s="384"/>
      <c r="C27" s="385" t="s">
        <v>278</v>
      </c>
      <c r="D27" s="385" t="s">
        <v>276</v>
      </c>
      <c r="E27" s="385" t="s">
        <v>263</v>
      </c>
      <c r="F27" s="385" t="s">
        <v>277</v>
      </c>
      <c r="G27" s="386">
        <v>102.66</v>
      </c>
      <c r="H27" s="386">
        <v>103.11</v>
      </c>
      <c r="I27" s="386">
        <v>103.72</v>
      </c>
      <c r="J27" s="386">
        <v>103.35</v>
      </c>
      <c r="K27" s="387">
        <v>91.69</v>
      </c>
      <c r="L27" s="387" t="s">
        <v>265</v>
      </c>
      <c r="M27" s="388" t="s">
        <v>265</v>
      </c>
      <c r="N27" s="389">
        <v>101.37</v>
      </c>
      <c r="O27" s="390"/>
      <c r="P27" s="391"/>
      <c r="Q27" s="392"/>
    </row>
    <row r="28" spans="1:17" s="393" customFormat="1" ht="20.100000000000001" customHeight="1">
      <c r="A28" s="344"/>
      <c r="B28" s="384"/>
      <c r="C28" s="385" t="s">
        <v>275</v>
      </c>
      <c r="D28" s="385" t="s">
        <v>279</v>
      </c>
      <c r="E28" s="385" t="s">
        <v>263</v>
      </c>
      <c r="F28" s="385" t="s">
        <v>277</v>
      </c>
      <c r="G28" s="386">
        <v>99.2</v>
      </c>
      <c r="H28" s="386">
        <v>99.2</v>
      </c>
      <c r="I28" s="386">
        <v>99.2</v>
      </c>
      <c r="J28" s="386">
        <v>99.2</v>
      </c>
      <c r="K28" s="387">
        <v>99.2</v>
      </c>
      <c r="L28" s="387" t="s">
        <v>265</v>
      </c>
      <c r="M28" s="388" t="s">
        <v>265</v>
      </c>
      <c r="N28" s="389">
        <v>99.19</v>
      </c>
      <c r="O28" s="390"/>
      <c r="P28" s="391"/>
      <c r="Q28" s="392"/>
    </row>
    <row r="29" spans="1:17" s="393" customFormat="1" ht="20.100000000000001" customHeight="1">
      <c r="A29" s="344"/>
      <c r="B29" s="384"/>
      <c r="C29" s="385" t="s">
        <v>278</v>
      </c>
      <c r="D29" s="385" t="s">
        <v>279</v>
      </c>
      <c r="E29" s="385" t="s">
        <v>263</v>
      </c>
      <c r="F29" s="385" t="s">
        <v>277</v>
      </c>
      <c r="G29" s="386">
        <v>66.84</v>
      </c>
      <c r="H29" s="386">
        <v>65.27</v>
      </c>
      <c r="I29" s="386">
        <v>65.06</v>
      </c>
      <c r="J29" s="386">
        <v>67.69</v>
      </c>
      <c r="K29" s="387">
        <v>63.95</v>
      </c>
      <c r="L29" s="387" t="s">
        <v>265</v>
      </c>
      <c r="M29" s="388" t="s">
        <v>265</v>
      </c>
      <c r="N29" s="389">
        <v>65.84</v>
      </c>
      <c r="O29" s="390"/>
      <c r="P29" s="391"/>
      <c r="Q29" s="392"/>
    </row>
    <row r="30" spans="1:17" s="393" customFormat="1" ht="20.100000000000001" customHeight="1">
      <c r="A30" s="344"/>
      <c r="B30" s="384"/>
      <c r="C30" s="385" t="s">
        <v>280</v>
      </c>
      <c r="D30" s="385" t="s">
        <v>279</v>
      </c>
      <c r="E30" s="385" t="s">
        <v>263</v>
      </c>
      <c r="F30" s="385" t="s">
        <v>277</v>
      </c>
      <c r="G30" s="386">
        <v>97.31</v>
      </c>
      <c r="H30" s="386">
        <v>103.26</v>
      </c>
      <c r="I30" s="386">
        <v>99.44</v>
      </c>
      <c r="J30" s="386">
        <v>74.19</v>
      </c>
      <c r="K30" s="387">
        <v>60</v>
      </c>
      <c r="L30" s="387" t="s">
        <v>265</v>
      </c>
      <c r="M30" s="388" t="s">
        <v>265</v>
      </c>
      <c r="N30" s="389">
        <v>91.78</v>
      </c>
      <c r="O30" s="390"/>
      <c r="P30" s="391"/>
      <c r="Q30" s="392"/>
    </row>
    <row r="31" spans="1:17" s="393" customFormat="1" ht="20.100000000000001" customHeight="1">
      <c r="A31" s="344"/>
      <c r="B31" s="384"/>
      <c r="C31" s="385" t="s">
        <v>275</v>
      </c>
      <c r="D31" s="385" t="s">
        <v>281</v>
      </c>
      <c r="E31" s="385" t="s">
        <v>263</v>
      </c>
      <c r="F31" s="385" t="s">
        <v>277</v>
      </c>
      <c r="G31" s="386">
        <v>94.37</v>
      </c>
      <c r="H31" s="386">
        <v>94.37</v>
      </c>
      <c r="I31" s="386">
        <v>94.37</v>
      </c>
      <c r="J31" s="386">
        <v>94.37</v>
      </c>
      <c r="K31" s="387">
        <v>94.37</v>
      </c>
      <c r="L31" s="387" t="s">
        <v>265</v>
      </c>
      <c r="M31" s="388" t="s">
        <v>265</v>
      </c>
      <c r="N31" s="389">
        <v>94.37</v>
      </c>
      <c r="O31" s="390"/>
      <c r="P31" s="391"/>
      <c r="Q31" s="392"/>
    </row>
    <row r="32" spans="1:17" s="393" customFormat="1" ht="20.100000000000001" customHeight="1">
      <c r="A32" s="344"/>
      <c r="B32" s="384"/>
      <c r="C32" s="385" t="s">
        <v>278</v>
      </c>
      <c r="D32" s="385" t="s">
        <v>281</v>
      </c>
      <c r="E32" s="385" t="s">
        <v>263</v>
      </c>
      <c r="F32" s="385" t="s">
        <v>277</v>
      </c>
      <c r="G32" s="386">
        <v>52.5</v>
      </c>
      <c r="H32" s="386">
        <v>52.5</v>
      </c>
      <c r="I32" s="386">
        <v>52.5</v>
      </c>
      <c r="J32" s="386">
        <v>52.5</v>
      </c>
      <c r="K32" s="387">
        <v>52.5</v>
      </c>
      <c r="L32" s="387" t="s">
        <v>265</v>
      </c>
      <c r="M32" s="388" t="s">
        <v>265</v>
      </c>
      <c r="N32" s="389">
        <v>52.5</v>
      </c>
      <c r="O32" s="390"/>
      <c r="P32" s="391"/>
      <c r="Q32" s="392"/>
    </row>
    <row r="33" spans="1:17" s="393" customFormat="1" ht="20.100000000000001" customHeight="1">
      <c r="A33" s="344"/>
      <c r="B33" s="384"/>
      <c r="C33" s="385" t="s">
        <v>278</v>
      </c>
      <c r="D33" s="385" t="s">
        <v>282</v>
      </c>
      <c r="E33" s="385" t="s">
        <v>263</v>
      </c>
      <c r="F33" s="385" t="s">
        <v>277</v>
      </c>
      <c r="G33" s="386">
        <v>58.5</v>
      </c>
      <c r="H33" s="386">
        <v>58.5</v>
      </c>
      <c r="I33" s="386">
        <v>58.5</v>
      </c>
      <c r="J33" s="386">
        <v>58.5</v>
      </c>
      <c r="K33" s="387">
        <v>58.5</v>
      </c>
      <c r="L33" s="387" t="s">
        <v>265</v>
      </c>
      <c r="M33" s="388" t="s">
        <v>265</v>
      </c>
      <c r="N33" s="389">
        <v>58.5</v>
      </c>
      <c r="O33" s="390"/>
      <c r="P33" s="391"/>
      <c r="Q33" s="392"/>
    </row>
    <row r="34" spans="1:17" s="393" customFormat="1" ht="20.100000000000001" customHeight="1">
      <c r="A34" s="344"/>
      <c r="B34" s="394"/>
      <c r="C34" s="385" t="s">
        <v>275</v>
      </c>
      <c r="D34" s="385" t="s">
        <v>283</v>
      </c>
      <c r="E34" s="385" t="s">
        <v>263</v>
      </c>
      <c r="F34" s="385" t="s">
        <v>277</v>
      </c>
      <c r="G34" s="386">
        <v>105.25</v>
      </c>
      <c r="H34" s="386">
        <v>105.25</v>
      </c>
      <c r="I34" s="386">
        <v>105.25</v>
      </c>
      <c r="J34" s="386">
        <v>105.25</v>
      </c>
      <c r="K34" s="387">
        <v>105.25</v>
      </c>
      <c r="L34" s="387" t="s">
        <v>265</v>
      </c>
      <c r="M34" s="388" t="s">
        <v>265</v>
      </c>
      <c r="N34" s="389">
        <v>105.25</v>
      </c>
      <c r="O34" s="390"/>
      <c r="P34" s="391"/>
      <c r="Q34" s="392"/>
    </row>
    <row r="35" spans="1:17" s="393" customFormat="1" ht="20.100000000000001" customHeight="1">
      <c r="A35" s="344"/>
      <c r="B35" s="384" t="s">
        <v>284</v>
      </c>
      <c r="C35" s="385" t="s">
        <v>278</v>
      </c>
      <c r="D35" s="385" t="s">
        <v>285</v>
      </c>
      <c r="E35" s="385" t="s">
        <v>263</v>
      </c>
      <c r="F35" s="385" t="s">
        <v>286</v>
      </c>
      <c r="G35" s="386">
        <v>101.24</v>
      </c>
      <c r="H35" s="386">
        <v>99.41</v>
      </c>
      <c r="I35" s="386">
        <v>99.54</v>
      </c>
      <c r="J35" s="386">
        <v>99.82</v>
      </c>
      <c r="K35" s="387">
        <v>99.46</v>
      </c>
      <c r="L35" s="387" t="s">
        <v>265</v>
      </c>
      <c r="M35" s="388" t="s">
        <v>265</v>
      </c>
      <c r="N35" s="389">
        <v>99.81</v>
      </c>
      <c r="O35" s="390"/>
      <c r="P35" s="391"/>
      <c r="Q35" s="392"/>
    </row>
    <row r="36" spans="1:17" s="393" customFormat="1" ht="20.100000000000001" customHeight="1">
      <c r="A36" s="344"/>
      <c r="B36" s="394"/>
      <c r="C36" s="385" t="s">
        <v>203</v>
      </c>
      <c r="D36" s="385" t="s">
        <v>287</v>
      </c>
      <c r="E36" s="385" t="s">
        <v>263</v>
      </c>
      <c r="F36" s="385" t="s">
        <v>24</v>
      </c>
      <c r="G36" s="386">
        <v>100</v>
      </c>
      <c r="H36" s="386">
        <v>100</v>
      </c>
      <c r="I36" s="386">
        <v>100</v>
      </c>
      <c r="J36" s="386">
        <v>100</v>
      </c>
      <c r="K36" s="387">
        <v>100</v>
      </c>
      <c r="L36" s="387" t="s">
        <v>265</v>
      </c>
      <c r="M36" s="388" t="s">
        <v>265</v>
      </c>
      <c r="N36" s="389">
        <v>100</v>
      </c>
      <c r="O36" s="390"/>
      <c r="P36" s="391"/>
      <c r="Q36" s="392"/>
    </row>
    <row r="37" spans="1:17" s="393" customFormat="1" ht="20.100000000000001" customHeight="1" thickBot="1">
      <c r="A37" s="344"/>
      <c r="B37" s="395" t="s">
        <v>288</v>
      </c>
      <c r="C37" s="396" t="s">
        <v>209</v>
      </c>
      <c r="D37" s="396" t="s">
        <v>289</v>
      </c>
      <c r="E37" s="396" t="s">
        <v>263</v>
      </c>
      <c r="F37" s="396" t="s">
        <v>24</v>
      </c>
      <c r="G37" s="398">
        <v>170</v>
      </c>
      <c r="H37" s="398">
        <v>170</v>
      </c>
      <c r="I37" s="398">
        <v>170</v>
      </c>
      <c r="J37" s="398">
        <v>165</v>
      </c>
      <c r="K37" s="398">
        <v>165</v>
      </c>
      <c r="L37" s="398" t="s">
        <v>265</v>
      </c>
      <c r="M37" s="399" t="s">
        <v>265</v>
      </c>
      <c r="N37" s="400">
        <v>167.59</v>
      </c>
      <c r="O37" s="391"/>
      <c r="P37" s="391"/>
      <c r="Q37" s="392"/>
    </row>
    <row r="38" spans="1:17" ht="15.6" customHeight="1">
      <c r="B38" s="402"/>
      <c r="C38" s="347"/>
      <c r="D38" s="402"/>
      <c r="E38" s="347"/>
      <c r="F38" s="347"/>
      <c r="G38" s="347"/>
      <c r="H38" s="347"/>
      <c r="I38" s="347"/>
      <c r="J38" s="347"/>
      <c r="K38" s="347"/>
      <c r="L38" s="347"/>
      <c r="M38" s="412"/>
      <c r="N38" s="413"/>
      <c r="O38" s="414"/>
      <c r="Q38" s="403"/>
    </row>
    <row r="39" spans="1:17" ht="15" customHeight="1">
      <c r="B39" s="365" t="s">
        <v>290</v>
      </c>
      <c r="C39" s="365"/>
      <c r="D39" s="365"/>
      <c r="E39" s="365"/>
      <c r="F39" s="365"/>
      <c r="G39" s="365"/>
      <c r="H39" s="365"/>
      <c r="I39" s="365"/>
      <c r="J39" s="365"/>
      <c r="K39" s="365"/>
      <c r="L39" s="365"/>
      <c r="M39" s="365"/>
      <c r="N39" s="365"/>
      <c r="O39" s="367"/>
      <c r="Q39" s="403"/>
    </row>
    <row r="40" spans="1:17" ht="4.5" customHeight="1" thickBot="1">
      <c r="B40" s="363"/>
      <c r="C40" s="406"/>
      <c r="D40" s="406"/>
      <c r="E40" s="406"/>
      <c r="F40" s="406"/>
      <c r="G40" s="406"/>
      <c r="H40" s="406"/>
      <c r="I40" s="406"/>
      <c r="J40" s="406"/>
      <c r="K40" s="406"/>
      <c r="L40" s="406"/>
      <c r="M40" s="406"/>
      <c r="N40" s="406"/>
      <c r="O40" s="407"/>
      <c r="Q40" s="403"/>
    </row>
    <row r="41" spans="1:17" ht="27" customHeight="1">
      <c r="B41" s="368" t="s">
        <v>186</v>
      </c>
      <c r="C41" s="369" t="s">
        <v>252</v>
      </c>
      <c r="D41" s="370" t="s">
        <v>253</v>
      </c>
      <c r="E41" s="369" t="s">
        <v>254</v>
      </c>
      <c r="F41" s="370" t="s">
        <v>255</v>
      </c>
      <c r="G41" s="408" t="s">
        <v>256</v>
      </c>
      <c r="H41" s="374"/>
      <c r="I41" s="409"/>
      <c r="J41" s="374" t="s">
        <v>257</v>
      </c>
      <c r="K41" s="374"/>
      <c r="L41" s="374"/>
      <c r="M41" s="374"/>
      <c r="N41" s="375"/>
      <c r="O41" s="376"/>
      <c r="Q41" s="403"/>
    </row>
    <row r="42" spans="1:17" ht="19.7" customHeight="1">
      <c r="B42" s="377"/>
      <c r="C42" s="378"/>
      <c r="D42" s="379" t="s">
        <v>258</v>
      </c>
      <c r="E42" s="378"/>
      <c r="F42" s="379"/>
      <c r="G42" s="380">
        <v>44011</v>
      </c>
      <c r="H42" s="380">
        <v>44012</v>
      </c>
      <c r="I42" s="380">
        <v>44013</v>
      </c>
      <c r="J42" s="380">
        <v>44014</v>
      </c>
      <c r="K42" s="380">
        <v>44015</v>
      </c>
      <c r="L42" s="380">
        <v>44016</v>
      </c>
      <c r="M42" s="410">
        <v>44017</v>
      </c>
      <c r="N42" s="411" t="s">
        <v>259</v>
      </c>
      <c r="O42" s="383"/>
      <c r="Q42" s="403"/>
    </row>
    <row r="43" spans="1:17" s="393" customFormat="1" ht="20.100000000000001" customHeight="1">
      <c r="A43" s="344"/>
      <c r="B43" s="384" t="s">
        <v>291</v>
      </c>
      <c r="C43" s="385" t="s">
        <v>209</v>
      </c>
      <c r="D43" s="415" t="s">
        <v>292</v>
      </c>
      <c r="E43" s="385" t="s">
        <v>24</v>
      </c>
      <c r="F43" s="385" t="s">
        <v>293</v>
      </c>
      <c r="G43" s="386">
        <v>140</v>
      </c>
      <c r="H43" s="386">
        <v>140</v>
      </c>
      <c r="I43" s="386">
        <v>135</v>
      </c>
      <c r="J43" s="386">
        <v>135</v>
      </c>
      <c r="K43" s="387">
        <v>130</v>
      </c>
      <c r="L43" s="387" t="s">
        <v>265</v>
      </c>
      <c r="M43" s="388" t="s">
        <v>265</v>
      </c>
      <c r="N43" s="389">
        <v>136.47</v>
      </c>
      <c r="O43" s="390"/>
      <c r="P43" s="391"/>
      <c r="Q43" s="392"/>
    </row>
    <row r="44" spans="1:17" s="393" customFormat="1" ht="20.100000000000001" customHeight="1">
      <c r="A44" s="344"/>
      <c r="B44" s="384"/>
      <c r="C44" s="385" t="s">
        <v>294</v>
      </c>
      <c r="D44" s="385" t="s">
        <v>292</v>
      </c>
      <c r="E44" s="385" t="s">
        <v>24</v>
      </c>
      <c r="F44" s="385" t="s">
        <v>293</v>
      </c>
      <c r="G44" s="386">
        <v>220.22</v>
      </c>
      <c r="H44" s="386">
        <v>220.22</v>
      </c>
      <c r="I44" s="386">
        <v>220.22</v>
      </c>
      <c r="J44" s="386">
        <v>220.22</v>
      </c>
      <c r="K44" s="387">
        <v>220.22</v>
      </c>
      <c r="L44" s="387" t="s">
        <v>265</v>
      </c>
      <c r="M44" s="388" t="s">
        <v>265</v>
      </c>
      <c r="N44" s="389">
        <v>220.22</v>
      </c>
      <c r="O44" s="390"/>
      <c r="P44" s="391"/>
      <c r="Q44" s="392"/>
    </row>
    <row r="45" spans="1:17" s="393" customFormat="1" ht="20.100000000000001" customHeight="1">
      <c r="A45" s="344"/>
      <c r="B45" s="394"/>
      <c r="C45" s="385" t="s">
        <v>280</v>
      </c>
      <c r="D45" s="415" t="s">
        <v>292</v>
      </c>
      <c r="E45" s="385" t="s">
        <v>24</v>
      </c>
      <c r="F45" s="385" t="s">
        <v>293</v>
      </c>
      <c r="G45" s="386">
        <v>166.19</v>
      </c>
      <c r="H45" s="386">
        <v>155.58000000000001</v>
      </c>
      <c r="I45" s="386">
        <v>147.02000000000001</v>
      </c>
      <c r="J45" s="386">
        <v>166.39</v>
      </c>
      <c r="K45" s="387">
        <v>153.69</v>
      </c>
      <c r="L45" s="387" t="s">
        <v>265</v>
      </c>
      <c r="M45" s="388" t="s">
        <v>265</v>
      </c>
      <c r="N45" s="389">
        <v>157.57</v>
      </c>
      <c r="O45" s="391"/>
      <c r="P45" s="391"/>
      <c r="Q45" s="392"/>
    </row>
    <row r="46" spans="1:17" s="393" customFormat="1" ht="20.100000000000001" customHeight="1">
      <c r="A46" s="344"/>
      <c r="B46" s="384" t="s">
        <v>295</v>
      </c>
      <c r="C46" s="385" t="s">
        <v>296</v>
      </c>
      <c r="D46" s="385" t="s">
        <v>297</v>
      </c>
      <c r="E46" s="385" t="s">
        <v>24</v>
      </c>
      <c r="F46" s="385" t="s">
        <v>298</v>
      </c>
      <c r="G46" s="386">
        <v>280</v>
      </c>
      <c r="H46" s="386">
        <v>280</v>
      </c>
      <c r="I46" s="386">
        <v>280</v>
      </c>
      <c r="J46" s="386">
        <v>280</v>
      </c>
      <c r="K46" s="387">
        <v>280</v>
      </c>
      <c r="L46" s="387" t="s">
        <v>265</v>
      </c>
      <c r="M46" s="388" t="s">
        <v>265</v>
      </c>
      <c r="N46" s="389">
        <v>280</v>
      </c>
      <c r="O46" s="390"/>
      <c r="P46" s="391"/>
      <c r="Q46" s="392"/>
    </row>
    <row r="47" spans="1:17" s="393" customFormat="1" ht="20.100000000000001" customHeight="1">
      <c r="A47" s="344"/>
      <c r="B47" s="394"/>
      <c r="C47" s="385" t="s">
        <v>280</v>
      </c>
      <c r="D47" s="385" t="s">
        <v>297</v>
      </c>
      <c r="E47" s="385" t="s">
        <v>24</v>
      </c>
      <c r="F47" s="385" t="s">
        <v>298</v>
      </c>
      <c r="G47" s="386">
        <v>300.7</v>
      </c>
      <c r="H47" s="386">
        <v>300.7</v>
      </c>
      <c r="I47" s="386">
        <v>339.5</v>
      </c>
      <c r="J47" s="386">
        <v>339.5</v>
      </c>
      <c r="K47" s="387" t="s">
        <v>265</v>
      </c>
      <c r="L47" s="387" t="s">
        <v>265</v>
      </c>
      <c r="M47" s="388" t="s">
        <v>265</v>
      </c>
      <c r="N47" s="389">
        <v>319.8</v>
      </c>
      <c r="O47" s="391"/>
      <c r="P47" s="391"/>
      <c r="Q47" s="392"/>
    </row>
    <row r="48" spans="1:17" s="393" customFormat="1" ht="20.100000000000001" customHeight="1">
      <c r="A48" s="344"/>
      <c r="B48" s="384" t="s">
        <v>299</v>
      </c>
      <c r="C48" s="385" t="s">
        <v>203</v>
      </c>
      <c r="D48" s="385" t="s">
        <v>292</v>
      </c>
      <c r="E48" s="385" t="s">
        <v>263</v>
      </c>
      <c r="F48" s="385" t="s">
        <v>300</v>
      </c>
      <c r="G48" s="386">
        <v>66</v>
      </c>
      <c r="H48" s="386">
        <v>66</v>
      </c>
      <c r="I48" s="386">
        <v>66</v>
      </c>
      <c r="J48" s="386">
        <v>66</v>
      </c>
      <c r="K48" s="387">
        <v>66</v>
      </c>
      <c r="L48" s="387" t="s">
        <v>265</v>
      </c>
      <c r="M48" s="388" t="s">
        <v>265</v>
      </c>
      <c r="N48" s="389">
        <v>66</v>
      </c>
      <c r="O48" s="390"/>
      <c r="P48" s="391"/>
      <c r="Q48" s="392"/>
    </row>
    <row r="49" spans="1:17" s="393" customFormat="1" ht="20.100000000000001" customHeight="1">
      <c r="A49" s="344"/>
      <c r="B49" s="394"/>
      <c r="C49" s="385" t="s">
        <v>296</v>
      </c>
      <c r="D49" s="385" t="s">
        <v>292</v>
      </c>
      <c r="E49" s="385" t="s">
        <v>263</v>
      </c>
      <c r="F49" s="385" t="s">
        <v>300</v>
      </c>
      <c r="G49" s="386">
        <v>66</v>
      </c>
      <c r="H49" s="386">
        <v>66</v>
      </c>
      <c r="I49" s="386">
        <v>66</v>
      </c>
      <c r="J49" s="386">
        <v>66</v>
      </c>
      <c r="K49" s="387">
        <v>66</v>
      </c>
      <c r="L49" s="387" t="s">
        <v>265</v>
      </c>
      <c r="M49" s="388" t="s">
        <v>265</v>
      </c>
      <c r="N49" s="389">
        <v>66</v>
      </c>
      <c r="O49" s="391"/>
      <c r="P49" s="391"/>
      <c r="Q49" s="392"/>
    </row>
    <row r="50" spans="1:17" s="393" customFormat="1" ht="20.100000000000001" customHeight="1">
      <c r="A50" s="344"/>
      <c r="B50" s="384" t="s">
        <v>301</v>
      </c>
      <c r="C50" s="385" t="s">
        <v>203</v>
      </c>
      <c r="D50" s="385" t="s">
        <v>302</v>
      </c>
      <c r="E50" s="385" t="s">
        <v>263</v>
      </c>
      <c r="F50" s="385" t="s">
        <v>303</v>
      </c>
      <c r="G50" s="386">
        <v>105</v>
      </c>
      <c r="H50" s="386">
        <v>105</v>
      </c>
      <c r="I50" s="386">
        <v>105</v>
      </c>
      <c r="J50" s="386">
        <v>105</v>
      </c>
      <c r="K50" s="387">
        <v>105</v>
      </c>
      <c r="L50" s="387" t="s">
        <v>265</v>
      </c>
      <c r="M50" s="388" t="s">
        <v>265</v>
      </c>
      <c r="N50" s="389">
        <v>105</v>
      </c>
      <c r="O50" s="390"/>
      <c r="P50" s="391"/>
      <c r="Q50" s="392"/>
    </row>
    <row r="51" spans="1:17" s="393" customFormat="1" ht="20.100000000000001" customHeight="1">
      <c r="A51" s="344"/>
      <c r="B51" s="384"/>
      <c r="C51" s="385" t="s">
        <v>278</v>
      </c>
      <c r="D51" s="385" t="s">
        <v>302</v>
      </c>
      <c r="E51" s="385" t="s">
        <v>263</v>
      </c>
      <c r="F51" s="385" t="s">
        <v>303</v>
      </c>
      <c r="G51" s="386">
        <v>99.94</v>
      </c>
      <c r="H51" s="386">
        <v>101.98</v>
      </c>
      <c r="I51" s="386">
        <v>98.53</v>
      </c>
      <c r="J51" s="386">
        <v>99.18</v>
      </c>
      <c r="K51" s="387">
        <v>110.59</v>
      </c>
      <c r="L51" s="387" t="s">
        <v>265</v>
      </c>
      <c r="M51" s="388" t="s">
        <v>265</v>
      </c>
      <c r="N51" s="389">
        <v>102.22</v>
      </c>
      <c r="O51" s="390"/>
      <c r="P51" s="391"/>
      <c r="Q51" s="392"/>
    </row>
    <row r="52" spans="1:17" s="393" customFormat="1" ht="20.100000000000001" customHeight="1">
      <c r="A52" s="344"/>
      <c r="B52" s="384"/>
      <c r="C52" s="385" t="s">
        <v>209</v>
      </c>
      <c r="D52" s="385" t="s">
        <v>302</v>
      </c>
      <c r="E52" s="385" t="s">
        <v>263</v>
      </c>
      <c r="F52" s="385" t="s">
        <v>303</v>
      </c>
      <c r="G52" s="386">
        <v>100.17</v>
      </c>
      <c r="H52" s="386">
        <v>97.03</v>
      </c>
      <c r="I52" s="386">
        <v>105</v>
      </c>
      <c r="J52" s="386">
        <v>105.26</v>
      </c>
      <c r="K52" s="387">
        <v>91.47</v>
      </c>
      <c r="L52" s="387" t="s">
        <v>265</v>
      </c>
      <c r="M52" s="388" t="s">
        <v>265</v>
      </c>
      <c r="N52" s="389">
        <v>99.81</v>
      </c>
      <c r="O52" s="390"/>
      <c r="P52" s="391"/>
      <c r="Q52" s="392"/>
    </row>
    <row r="53" spans="1:17" s="393" customFormat="1" ht="20.100000000000001" customHeight="1">
      <c r="A53" s="344"/>
      <c r="B53" s="384"/>
      <c r="C53" s="385" t="s">
        <v>280</v>
      </c>
      <c r="D53" s="385" t="s">
        <v>302</v>
      </c>
      <c r="E53" s="385" t="s">
        <v>263</v>
      </c>
      <c r="F53" s="385" t="s">
        <v>303</v>
      </c>
      <c r="G53" s="386">
        <v>94.95</v>
      </c>
      <c r="H53" s="386">
        <v>95.62</v>
      </c>
      <c r="I53" s="386">
        <v>100.69</v>
      </c>
      <c r="J53" s="386">
        <v>106.6</v>
      </c>
      <c r="K53" s="387">
        <v>91.18</v>
      </c>
      <c r="L53" s="387" t="s">
        <v>265</v>
      </c>
      <c r="M53" s="388" t="s">
        <v>265</v>
      </c>
      <c r="N53" s="389">
        <v>99.57</v>
      </c>
      <c r="O53" s="390"/>
      <c r="P53" s="391"/>
      <c r="Q53" s="392"/>
    </row>
    <row r="54" spans="1:17" s="393" customFormat="1" ht="20.100000000000001" customHeight="1">
      <c r="A54" s="344"/>
      <c r="B54" s="394"/>
      <c r="C54" s="385" t="s">
        <v>278</v>
      </c>
      <c r="D54" s="385" t="s">
        <v>304</v>
      </c>
      <c r="E54" s="385" t="s">
        <v>263</v>
      </c>
      <c r="F54" s="385" t="s">
        <v>303</v>
      </c>
      <c r="G54" s="386">
        <v>109.33</v>
      </c>
      <c r="H54" s="386">
        <v>115.57</v>
      </c>
      <c r="I54" s="386">
        <v>113.8</v>
      </c>
      <c r="J54" s="386">
        <v>109.29</v>
      </c>
      <c r="K54" s="387">
        <v>102.02</v>
      </c>
      <c r="L54" s="387" t="s">
        <v>265</v>
      </c>
      <c r="M54" s="388" t="s">
        <v>265</v>
      </c>
      <c r="N54" s="389">
        <v>108.49</v>
      </c>
      <c r="O54" s="391"/>
      <c r="P54" s="391"/>
      <c r="Q54" s="392"/>
    </row>
    <row r="55" spans="1:17" s="393" customFormat="1" ht="20.100000000000001" customHeight="1">
      <c r="A55" s="344"/>
      <c r="B55" s="384" t="s">
        <v>305</v>
      </c>
      <c r="C55" s="385" t="s">
        <v>203</v>
      </c>
      <c r="D55" s="385" t="s">
        <v>302</v>
      </c>
      <c r="E55" s="385" t="s">
        <v>263</v>
      </c>
      <c r="F55" s="385" t="s">
        <v>303</v>
      </c>
      <c r="G55" s="386">
        <v>125</v>
      </c>
      <c r="H55" s="386">
        <v>125</v>
      </c>
      <c r="I55" s="386">
        <v>125</v>
      </c>
      <c r="J55" s="386">
        <v>125</v>
      </c>
      <c r="K55" s="387">
        <v>125</v>
      </c>
      <c r="L55" s="387" t="s">
        <v>265</v>
      </c>
      <c r="M55" s="388" t="s">
        <v>265</v>
      </c>
      <c r="N55" s="389">
        <v>125</v>
      </c>
      <c r="O55" s="390"/>
      <c r="P55" s="391"/>
      <c r="Q55" s="392"/>
    </row>
    <row r="56" spans="1:17" s="393" customFormat="1" ht="20.100000000000001" customHeight="1">
      <c r="A56" s="344"/>
      <c r="B56" s="384"/>
      <c r="C56" s="385" t="s">
        <v>278</v>
      </c>
      <c r="D56" s="385" t="s">
        <v>302</v>
      </c>
      <c r="E56" s="385" t="s">
        <v>263</v>
      </c>
      <c r="F56" s="385" t="s">
        <v>303</v>
      </c>
      <c r="G56" s="386">
        <v>123.02</v>
      </c>
      <c r="H56" s="386">
        <v>122.86</v>
      </c>
      <c r="I56" s="386">
        <v>124.58</v>
      </c>
      <c r="J56" s="386">
        <v>124.17</v>
      </c>
      <c r="K56" s="387">
        <v>124.79</v>
      </c>
      <c r="L56" s="387" t="s">
        <v>265</v>
      </c>
      <c r="M56" s="388" t="s">
        <v>265</v>
      </c>
      <c r="N56" s="389">
        <v>123.94</v>
      </c>
      <c r="O56" s="390"/>
      <c r="P56" s="391"/>
      <c r="Q56" s="392"/>
    </row>
    <row r="57" spans="1:17" s="393" customFormat="1" ht="20.100000000000001" customHeight="1">
      <c r="A57" s="344"/>
      <c r="B57" s="384"/>
      <c r="C57" s="385" t="s">
        <v>209</v>
      </c>
      <c r="D57" s="385" t="s">
        <v>302</v>
      </c>
      <c r="E57" s="385" t="s">
        <v>263</v>
      </c>
      <c r="F57" s="385" t="s">
        <v>303</v>
      </c>
      <c r="G57" s="386">
        <v>130</v>
      </c>
      <c r="H57" s="386">
        <v>120</v>
      </c>
      <c r="I57" s="386">
        <v>120</v>
      </c>
      <c r="J57" s="386">
        <v>120</v>
      </c>
      <c r="K57" s="387">
        <v>125</v>
      </c>
      <c r="L57" s="387" t="s">
        <v>265</v>
      </c>
      <c r="M57" s="388" t="s">
        <v>265</v>
      </c>
      <c r="N57" s="389">
        <v>122.32</v>
      </c>
      <c r="O57" s="390"/>
      <c r="P57" s="391"/>
      <c r="Q57" s="392"/>
    </row>
    <row r="58" spans="1:17" s="393" customFormat="1" ht="20.100000000000001" customHeight="1">
      <c r="A58" s="344"/>
      <c r="B58" s="394"/>
      <c r="C58" s="385" t="s">
        <v>280</v>
      </c>
      <c r="D58" s="385" t="s">
        <v>302</v>
      </c>
      <c r="E58" s="385" t="s">
        <v>263</v>
      </c>
      <c r="F58" s="385" t="s">
        <v>303</v>
      </c>
      <c r="G58" s="386">
        <v>124.09</v>
      </c>
      <c r="H58" s="386">
        <v>108.1</v>
      </c>
      <c r="I58" s="386">
        <v>120.29</v>
      </c>
      <c r="J58" s="386">
        <v>120.79</v>
      </c>
      <c r="K58" s="387">
        <v>115.39</v>
      </c>
      <c r="L58" s="387" t="s">
        <v>265</v>
      </c>
      <c r="M58" s="388" t="s">
        <v>265</v>
      </c>
      <c r="N58" s="389">
        <v>117.46</v>
      </c>
      <c r="O58" s="391"/>
      <c r="P58" s="391"/>
      <c r="Q58" s="392"/>
    </row>
    <row r="59" spans="1:17" s="393" customFormat="1" ht="20.100000000000001" customHeight="1">
      <c r="A59" s="344"/>
      <c r="B59" s="384" t="s">
        <v>306</v>
      </c>
      <c r="C59" s="385" t="s">
        <v>278</v>
      </c>
      <c r="D59" s="385" t="s">
        <v>265</v>
      </c>
      <c r="E59" s="385" t="s">
        <v>24</v>
      </c>
      <c r="F59" s="385" t="s">
        <v>303</v>
      </c>
      <c r="G59" s="386">
        <v>123.76</v>
      </c>
      <c r="H59" s="386">
        <v>121.71</v>
      </c>
      <c r="I59" s="386">
        <v>122.93</v>
      </c>
      <c r="J59" s="386">
        <v>121.53</v>
      </c>
      <c r="K59" s="387">
        <v>120.5</v>
      </c>
      <c r="L59" s="387" t="s">
        <v>265</v>
      </c>
      <c r="M59" s="388" t="s">
        <v>265</v>
      </c>
      <c r="N59" s="389">
        <v>122.09</v>
      </c>
      <c r="O59" s="390"/>
      <c r="P59" s="391"/>
      <c r="Q59" s="392"/>
    </row>
    <row r="60" spans="1:17" s="393" customFormat="1" ht="20.100000000000001" customHeight="1">
      <c r="A60" s="344"/>
      <c r="B60" s="384"/>
      <c r="C60" s="385" t="s">
        <v>209</v>
      </c>
      <c r="D60" s="385" t="s">
        <v>265</v>
      </c>
      <c r="E60" s="385" t="s">
        <v>24</v>
      </c>
      <c r="F60" s="385" t="s">
        <v>303</v>
      </c>
      <c r="G60" s="386">
        <v>130</v>
      </c>
      <c r="H60" s="386">
        <v>110</v>
      </c>
      <c r="I60" s="386">
        <v>110</v>
      </c>
      <c r="J60" s="386">
        <v>105</v>
      </c>
      <c r="K60" s="387">
        <v>120</v>
      </c>
      <c r="L60" s="387" t="s">
        <v>265</v>
      </c>
      <c r="M60" s="388" t="s">
        <v>265</v>
      </c>
      <c r="N60" s="389">
        <v>116.57</v>
      </c>
      <c r="O60" s="390"/>
      <c r="P60" s="391"/>
      <c r="Q60" s="392"/>
    </row>
    <row r="61" spans="1:17" s="393" customFormat="1" ht="20.100000000000001" customHeight="1">
      <c r="A61" s="344"/>
      <c r="B61" s="394"/>
      <c r="C61" s="385" t="s">
        <v>280</v>
      </c>
      <c r="D61" s="385" t="s">
        <v>265</v>
      </c>
      <c r="E61" s="385" t="s">
        <v>24</v>
      </c>
      <c r="F61" s="385" t="s">
        <v>303</v>
      </c>
      <c r="G61" s="386">
        <v>104.27</v>
      </c>
      <c r="H61" s="386">
        <v>108.46</v>
      </c>
      <c r="I61" s="386">
        <v>115.95</v>
      </c>
      <c r="J61" s="386">
        <v>129.85</v>
      </c>
      <c r="K61" s="387" t="s">
        <v>265</v>
      </c>
      <c r="L61" s="387" t="s">
        <v>265</v>
      </c>
      <c r="M61" s="388" t="s">
        <v>265</v>
      </c>
      <c r="N61" s="389">
        <v>112.89</v>
      </c>
      <c r="O61" s="391"/>
      <c r="P61" s="391"/>
      <c r="Q61" s="392"/>
    </row>
    <row r="62" spans="1:17" s="393" customFormat="1" ht="20.100000000000001" customHeight="1" thickBot="1">
      <c r="A62" s="344"/>
      <c r="B62" s="395" t="s">
        <v>307</v>
      </c>
      <c r="C62" s="416" t="s">
        <v>278</v>
      </c>
      <c r="D62" s="416" t="s">
        <v>265</v>
      </c>
      <c r="E62" s="416" t="s">
        <v>24</v>
      </c>
      <c r="F62" s="416" t="s">
        <v>303</v>
      </c>
      <c r="G62" s="417" t="s">
        <v>265</v>
      </c>
      <c r="H62" s="417">
        <v>101</v>
      </c>
      <c r="I62" s="417" t="s">
        <v>265</v>
      </c>
      <c r="J62" s="417">
        <v>90</v>
      </c>
      <c r="K62" s="417" t="s">
        <v>265</v>
      </c>
      <c r="L62" s="417" t="s">
        <v>265</v>
      </c>
      <c r="M62" s="418" t="s">
        <v>265</v>
      </c>
      <c r="N62" s="419">
        <v>94.88</v>
      </c>
      <c r="O62" s="391"/>
      <c r="P62" s="391"/>
      <c r="Q62" s="392"/>
    </row>
    <row r="63" spans="1:17" ht="15.6" customHeight="1">
      <c r="B63" s="402"/>
      <c r="C63" s="347"/>
      <c r="D63" s="402"/>
      <c r="E63" s="347"/>
      <c r="F63" s="347"/>
      <c r="G63" s="347"/>
      <c r="H63" s="347"/>
      <c r="I63" s="347"/>
      <c r="J63" s="347"/>
      <c r="K63" s="347"/>
      <c r="L63" s="347"/>
      <c r="M63" s="412"/>
      <c r="N63" s="105" t="s">
        <v>57</v>
      </c>
      <c r="O63" s="414"/>
      <c r="Q63" s="403"/>
    </row>
    <row r="64" spans="1:17" ht="22.5" customHeight="1">
      <c r="B64" s="363"/>
      <c r="C64" s="363"/>
      <c r="D64" s="363"/>
      <c r="E64" s="363"/>
      <c r="F64" s="363"/>
      <c r="G64" s="363"/>
      <c r="H64" s="363"/>
      <c r="I64" s="363"/>
      <c r="J64" s="363"/>
      <c r="K64" s="363"/>
      <c r="L64" s="363"/>
      <c r="M64" s="363"/>
      <c r="N64" s="363"/>
      <c r="O64" s="354"/>
      <c r="Q64" s="403"/>
    </row>
    <row r="65" spans="2:17" ht="27.75" customHeight="1">
      <c r="B65" s="420"/>
      <c r="C65" s="420"/>
      <c r="D65" s="420"/>
      <c r="E65" s="420"/>
      <c r="F65" s="420"/>
      <c r="G65" s="421"/>
      <c r="H65" s="420"/>
      <c r="I65" s="420"/>
      <c r="J65" s="420"/>
      <c r="K65" s="420"/>
      <c r="L65" s="420"/>
      <c r="M65" s="420"/>
      <c r="N65" s="420"/>
      <c r="O65" s="364"/>
      <c r="Q65" s="403"/>
    </row>
    <row r="66" spans="2:17">
      <c r="M66" s="278"/>
    </row>
  </sheetData>
  <mergeCells count="5">
    <mergeCell ref="B4:N4"/>
    <mergeCell ref="B5:N5"/>
    <mergeCell ref="B6:N6"/>
    <mergeCell ref="B7:N7"/>
    <mergeCell ref="B8:N8"/>
  </mergeCells>
  <printOptions horizontalCentered="1" verticalCentered="1"/>
  <pageMargins left="0.23622047244094491" right="0.23622047244094491" top="0.35433070866141736" bottom="0.35433070866141736" header="0.31496062992125984" footer="0.11811023622047245"/>
  <pageSetup paperSize="9" scale="54" fitToHeight="0" orientation="portrait" r:id="rId1"/>
  <headerFooter scaleWithDoc="0" alignWithMargins="0">
    <oddHeader>&amp;R&amp;"Verdana,Normal"&amp;8 14</oddHeader>
    <oddFooter>&amp;R&amp;"Verdana,Cursiva"&amp;8SG.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5"/>
  <sheetViews>
    <sheetView showGridLines="0" zoomScaleNormal="100" zoomScaleSheetLayoutView="100" workbookViewId="0"/>
  </sheetViews>
  <sheetFormatPr baseColWidth="10" defaultColWidth="12.5703125" defaultRowHeight="15.75"/>
  <cols>
    <col min="1" max="1" width="2.7109375" style="422" customWidth="1"/>
    <col min="2" max="2" width="16" style="423" bestFit="1" customWidth="1"/>
    <col min="3" max="3" width="12.7109375" style="423" customWidth="1"/>
    <col min="4" max="4" width="36" style="423" bestFit="1" customWidth="1"/>
    <col min="5" max="5" width="7.7109375" style="423" customWidth="1"/>
    <col min="6" max="6" width="21.7109375" style="423" customWidth="1"/>
    <col min="7" max="7" width="60.7109375" style="423" customWidth="1"/>
    <col min="8" max="8" width="3.140625" style="346" customWidth="1"/>
    <col min="9" max="9" width="9.28515625" style="346" customWidth="1"/>
    <col min="10" max="10" width="10.85546875" style="346" bestFit="1" customWidth="1"/>
    <col min="11" max="11" width="12.5703125" style="346"/>
    <col min="12" max="13" width="14.7109375" style="346" bestFit="1" customWidth="1"/>
    <col min="14" max="14" width="12.85546875" style="346" bestFit="1" customWidth="1"/>
    <col min="15" max="16384" width="12.5703125" style="346"/>
  </cols>
  <sheetData>
    <row r="1" spans="1:14" ht="11.25" customHeight="1"/>
    <row r="2" spans="1:14">
      <c r="G2" s="349"/>
      <c r="H2" s="350"/>
    </row>
    <row r="3" spans="1:14" ht="8.25" customHeight="1">
      <c r="H3" s="350"/>
    </row>
    <row r="4" spans="1:14" ht="1.5" customHeight="1" thickBot="1">
      <c r="H4" s="350"/>
    </row>
    <row r="5" spans="1:14" ht="26.25" customHeight="1" thickBot="1">
      <c r="B5" s="424" t="s">
        <v>308</v>
      </c>
      <c r="C5" s="425"/>
      <c r="D5" s="425"/>
      <c r="E5" s="425"/>
      <c r="F5" s="425"/>
      <c r="G5" s="426"/>
      <c r="H5" s="352"/>
    </row>
    <row r="6" spans="1:14" ht="15" customHeight="1">
      <c r="B6" s="427"/>
      <c r="C6" s="427"/>
      <c r="D6" s="427"/>
      <c r="E6" s="427"/>
      <c r="F6" s="427"/>
      <c r="G6" s="427"/>
      <c r="H6" s="354"/>
    </row>
    <row r="7" spans="1:14" ht="33.6" customHeight="1">
      <c r="B7" s="428" t="s">
        <v>309</v>
      </c>
      <c r="C7" s="428"/>
      <c r="D7" s="428"/>
      <c r="E7" s="428"/>
      <c r="F7" s="428"/>
      <c r="G7" s="428"/>
      <c r="H7" s="354"/>
    </row>
    <row r="8" spans="1:14" ht="27" customHeight="1">
      <c r="B8" s="429" t="s">
        <v>310</v>
      </c>
      <c r="C8" s="430"/>
      <c r="D8" s="430"/>
      <c r="E8" s="430"/>
      <c r="F8" s="430"/>
      <c r="G8" s="430"/>
      <c r="H8" s="354"/>
    </row>
    <row r="9" spans="1:14" ht="9" customHeight="1">
      <c r="B9" s="431"/>
      <c r="C9" s="432"/>
      <c r="D9" s="432"/>
      <c r="E9" s="432"/>
      <c r="F9" s="432"/>
      <c r="G9" s="432"/>
      <c r="H9" s="354"/>
    </row>
    <row r="10" spans="1:14" s="393" customFormat="1" ht="21" customHeight="1">
      <c r="A10" s="422"/>
      <c r="B10" s="433" t="s">
        <v>251</v>
      </c>
      <c r="C10" s="433"/>
      <c r="D10" s="433"/>
      <c r="E10" s="433"/>
      <c r="F10" s="433"/>
      <c r="G10" s="433"/>
      <c r="H10" s="434"/>
    </row>
    <row r="11" spans="1:14" ht="3.75" customHeight="1" thickBot="1">
      <c r="B11" s="435"/>
      <c r="C11" s="436"/>
      <c r="D11" s="436"/>
      <c r="E11" s="436"/>
      <c r="F11" s="436"/>
      <c r="G11" s="436"/>
      <c r="H11" s="407"/>
    </row>
    <row r="12" spans="1:14" ht="30" customHeight="1">
      <c r="B12" s="368" t="s">
        <v>186</v>
      </c>
      <c r="C12" s="369" t="s">
        <v>252</v>
      </c>
      <c r="D12" s="370" t="s">
        <v>253</v>
      </c>
      <c r="E12" s="369" t="s">
        <v>254</v>
      </c>
      <c r="F12" s="370" t="s">
        <v>255</v>
      </c>
      <c r="G12" s="437" t="s">
        <v>311</v>
      </c>
      <c r="H12" s="376"/>
    </row>
    <row r="13" spans="1:14" ht="30" customHeight="1">
      <c r="B13" s="377"/>
      <c r="C13" s="378"/>
      <c r="D13" s="438" t="s">
        <v>258</v>
      </c>
      <c r="E13" s="378"/>
      <c r="F13" s="379"/>
      <c r="G13" s="439" t="s">
        <v>312</v>
      </c>
      <c r="H13" s="383"/>
    </row>
    <row r="14" spans="1:14" s="447" customFormat="1" ht="30" customHeight="1">
      <c r="A14" s="440"/>
      <c r="B14" s="441" t="s">
        <v>260</v>
      </c>
      <c r="C14" s="442" t="s">
        <v>313</v>
      </c>
      <c r="D14" s="442" t="s">
        <v>314</v>
      </c>
      <c r="E14" s="442" t="s">
        <v>263</v>
      </c>
      <c r="F14" s="443" t="s">
        <v>315</v>
      </c>
      <c r="G14" s="444">
        <v>129.82</v>
      </c>
      <c r="H14" s="391"/>
      <c r="I14" s="445"/>
      <c r="J14" s="446"/>
    </row>
    <row r="15" spans="1:14" s="447" customFormat="1" ht="30" customHeight="1" thickBot="1">
      <c r="A15" s="440"/>
      <c r="B15" s="395" t="s">
        <v>266</v>
      </c>
      <c r="C15" s="416" t="s">
        <v>313</v>
      </c>
      <c r="D15" s="416" t="s">
        <v>270</v>
      </c>
      <c r="E15" s="416" t="s">
        <v>263</v>
      </c>
      <c r="F15" s="416" t="s">
        <v>269</v>
      </c>
      <c r="G15" s="448">
        <v>101.17</v>
      </c>
      <c r="H15" s="391"/>
      <c r="I15" s="445"/>
      <c r="J15" s="446"/>
    </row>
    <row r="16" spans="1:14" s="447" customFormat="1" ht="50.25" customHeight="1">
      <c r="A16" s="449"/>
      <c r="B16" s="450"/>
      <c r="C16" s="451"/>
      <c r="D16" s="450"/>
      <c r="E16" s="451"/>
      <c r="F16" s="451"/>
      <c r="G16" s="451"/>
      <c r="H16" s="391"/>
      <c r="I16" s="452"/>
      <c r="J16" s="453"/>
      <c r="N16" s="454"/>
    </row>
    <row r="17" spans="1:10" s="393" customFormat="1" ht="15" customHeight="1">
      <c r="A17" s="422"/>
      <c r="B17" s="433" t="s">
        <v>272</v>
      </c>
      <c r="C17" s="433"/>
      <c r="D17" s="433"/>
      <c r="E17" s="433"/>
      <c r="F17" s="433"/>
      <c r="G17" s="433"/>
      <c r="H17" s="434"/>
    </row>
    <row r="18" spans="1:10" s="393" customFormat="1" ht="4.5" customHeight="1" thickBot="1">
      <c r="A18" s="422"/>
      <c r="B18" s="455"/>
      <c r="C18" s="456"/>
      <c r="D18" s="456"/>
      <c r="E18" s="456"/>
      <c r="F18" s="456"/>
      <c r="G18" s="456"/>
      <c r="H18" s="457"/>
    </row>
    <row r="19" spans="1:10" s="393" customFormat="1" ht="30" customHeight="1">
      <c r="A19" s="422"/>
      <c r="B19" s="458" t="s">
        <v>186</v>
      </c>
      <c r="C19" s="459" t="s">
        <v>252</v>
      </c>
      <c r="D19" s="460" t="s">
        <v>253</v>
      </c>
      <c r="E19" s="459" t="s">
        <v>254</v>
      </c>
      <c r="F19" s="460" t="s">
        <v>255</v>
      </c>
      <c r="G19" s="461" t="s">
        <v>311</v>
      </c>
      <c r="H19" s="462"/>
    </row>
    <row r="20" spans="1:10" s="393" customFormat="1" ht="30" customHeight="1">
      <c r="A20" s="422"/>
      <c r="B20" s="463"/>
      <c r="C20" s="464"/>
      <c r="D20" s="438" t="s">
        <v>258</v>
      </c>
      <c r="E20" s="464"/>
      <c r="F20" s="438" t="s">
        <v>273</v>
      </c>
      <c r="G20" s="439" t="s">
        <v>312</v>
      </c>
      <c r="H20" s="465"/>
    </row>
    <row r="21" spans="1:10" s="393" customFormat="1" ht="30" customHeight="1">
      <c r="A21" s="422"/>
      <c r="B21" s="466" t="s">
        <v>274</v>
      </c>
      <c r="C21" s="467" t="s">
        <v>313</v>
      </c>
      <c r="D21" s="467" t="s">
        <v>276</v>
      </c>
      <c r="E21" s="467" t="s">
        <v>263</v>
      </c>
      <c r="F21" s="468" t="s">
        <v>277</v>
      </c>
      <c r="G21" s="469">
        <v>111.55</v>
      </c>
      <c r="H21" s="391"/>
      <c r="I21" s="445"/>
      <c r="J21" s="446"/>
    </row>
    <row r="22" spans="1:10" s="393" customFormat="1" ht="30" customHeight="1">
      <c r="A22" s="422"/>
      <c r="B22" s="470"/>
      <c r="C22" s="467" t="s">
        <v>313</v>
      </c>
      <c r="D22" s="467" t="s">
        <v>316</v>
      </c>
      <c r="E22" s="467" t="s">
        <v>263</v>
      </c>
      <c r="F22" s="468" t="s">
        <v>317</v>
      </c>
      <c r="G22" s="471">
        <v>77.05</v>
      </c>
      <c r="H22" s="391"/>
      <c r="I22" s="445"/>
      <c r="J22" s="446"/>
    </row>
    <row r="23" spans="1:10" s="393" customFormat="1" ht="30" customHeight="1">
      <c r="A23" s="422"/>
      <c r="B23" s="470"/>
      <c r="C23" s="467" t="s">
        <v>313</v>
      </c>
      <c r="D23" s="467" t="s">
        <v>281</v>
      </c>
      <c r="E23" s="467" t="s">
        <v>263</v>
      </c>
      <c r="F23" s="468" t="s">
        <v>317</v>
      </c>
      <c r="G23" s="471">
        <v>73.28</v>
      </c>
      <c r="H23" s="391"/>
      <c r="I23" s="445"/>
      <c r="J23" s="446"/>
    </row>
    <row r="24" spans="1:10" s="393" customFormat="1" ht="30" customHeight="1">
      <c r="A24" s="422"/>
      <c r="B24" s="472"/>
      <c r="C24" s="467" t="s">
        <v>313</v>
      </c>
      <c r="D24" s="467" t="s">
        <v>318</v>
      </c>
      <c r="E24" s="467" t="s">
        <v>263</v>
      </c>
      <c r="F24" s="467" t="s">
        <v>317</v>
      </c>
      <c r="G24" s="471">
        <v>75.89</v>
      </c>
      <c r="H24" s="391"/>
      <c r="I24" s="445"/>
      <c r="J24" s="446"/>
    </row>
    <row r="25" spans="1:10" s="393" customFormat="1" ht="30" customHeight="1">
      <c r="A25" s="422"/>
      <c r="B25" s="473" t="s">
        <v>284</v>
      </c>
      <c r="C25" s="474" t="s">
        <v>313</v>
      </c>
      <c r="D25" s="474" t="s">
        <v>285</v>
      </c>
      <c r="E25" s="474" t="s">
        <v>263</v>
      </c>
      <c r="F25" s="474" t="s">
        <v>319</v>
      </c>
      <c r="G25" s="475">
        <v>99.81</v>
      </c>
      <c r="I25" s="445"/>
      <c r="J25" s="446"/>
    </row>
    <row r="26" spans="1:10" s="393" customFormat="1" ht="30" customHeight="1" thickBot="1">
      <c r="A26" s="422"/>
      <c r="B26" s="395" t="s">
        <v>288</v>
      </c>
      <c r="C26" s="416" t="s">
        <v>313</v>
      </c>
      <c r="D26" s="416" t="s">
        <v>320</v>
      </c>
      <c r="E26" s="416" t="s">
        <v>263</v>
      </c>
      <c r="F26" s="416" t="s">
        <v>24</v>
      </c>
      <c r="G26" s="476">
        <v>167.59</v>
      </c>
      <c r="H26" s="391"/>
      <c r="I26" s="445"/>
      <c r="J26" s="446"/>
    </row>
    <row r="27" spans="1:10" ht="15.6" customHeight="1">
      <c r="B27" s="402"/>
      <c r="C27" s="347"/>
      <c r="D27" s="402"/>
      <c r="E27" s="347"/>
      <c r="F27" s="347"/>
      <c r="G27" s="347"/>
      <c r="H27" s="414"/>
    </row>
    <row r="28" spans="1:10" s="393" customFormat="1" ht="15" customHeight="1">
      <c r="A28" s="422"/>
      <c r="B28" s="477" t="s">
        <v>290</v>
      </c>
      <c r="C28" s="477"/>
      <c r="D28" s="477"/>
      <c r="E28" s="477"/>
      <c r="F28" s="477"/>
      <c r="G28" s="477"/>
      <c r="H28" s="434"/>
    </row>
    <row r="29" spans="1:10" s="393" customFormat="1" ht="4.5" customHeight="1" thickBot="1">
      <c r="A29" s="422"/>
      <c r="B29" s="455"/>
      <c r="C29" s="456"/>
      <c r="D29" s="456"/>
      <c r="E29" s="456"/>
      <c r="F29" s="456"/>
      <c r="G29" s="456"/>
      <c r="H29" s="457"/>
    </row>
    <row r="30" spans="1:10" s="393" customFormat="1" ht="30" customHeight="1">
      <c r="A30" s="422"/>
      <c r="B30" s="458" t="s">
        <v>186</v>
      </c>
      <c r="C30" s="459" t="s">
        <v>252</v>
      </c>
      <c r="D30" s="460" t="s">
        <v>253</v>
      </c>
      <c r="E30" s="459" t="s">
        <v>254</v>
      </c>
      <c r="F30" s="460" t="s">
        <v>255</v>
      </c>
      <c r="G30" s="461" t="s">
        <v>311</v>
      </c>
      <c r="H30" s="462"/>
    </row>
    <row r="31" spans="1:10" s="393" customFormat="1" ht="30" customHeight="1">
      <c r="A31" s="422"/>
      <c r="B31" s="463"/>
      <c r="C31" s="464"/>
      <c r="D31" s="438" t="s">
        <v>258</v>
      </c>
      <c r="E31" s="464"/>
      <c r="F31" s="438"/>
      <c r="G31" s="439" t="s">
        <v>312</v>
      </c>
      <c r="H31" s="465"/>
    </row>
    <row r="32" spans="1:10" s="393" customFormat="1" ht="30" customHeight="1">
      <c r="A32" s="422"/>
      <c r="B32" s="473" t="s">
        <v>291</v>
      </c>
      <c r="C32" s="474" t="s">
        <v>313</v>
      </c>
      <c r="D32" s="474" t="s">
        <v>292</v>
      </c>
      <c r="E32" s="474" t="s">
        <v>24</v>
      </c>
      <c r="F32" s="474" t="s">
        <v>293</v>
      </c>
      <c r="G32" s="475">
        <v>146.72</v>
      </c>
      <c r="I32" s="445"/>
      <c r="J32" s="446"/>
    </row>
    <row r="33" spans="1:10" s="393" customFormat="1" ht="30" customHeight="1">
      <c r="A33" s="422"/>
      <c r="B33" s="473" t="s">
        <v>295</v>
      </c>
      <c r="C33" s="474" t="s">
        <v>313</v>
      </c>
      <c r="D33" s="474" t="s">
        <v>297</v>
      </c>
      <c r="E33" s="474" t="s">
        <v>24</v>
      </c>
      <c r="F33" s="474" t="s">
        <v>298</v>
      </c>
      <c r="G33" s="475">
        <v>294.64999999999998</v>
      </c>
      <c r="I33" s="445"/>
      <c r="J33" s="446"/>
    </row>
    <row r="34" spans="1:10" s="393" customFormat="1" ht="30" customHeight="1">
      <c r="A34" s="422"/>
      <c r="B34" s="473" t="s">
        <v>299</v>
      </c>
      <c r="C34" s="474" t="s">
        <v>313</v>
      </c>
      <c r="D34" s="474" t="s">
        <v>292</v>
      </c>
      <c r="E34" s="474" t="s">
        <v>24</v>
      </c>
      <c r="F34" s="474" t="s">
        <v>300</v>
      </c>
      <c r="G34" s="475">
        <v>65.569999999999993</v>
      </c>
      <c r="I34" s="445"/>
      <c r="J34" s="446"/>
    </row>
    <row r="35" spans="1:10" s="393" customFormat="1" ht="30" customHeight="1">
      <c r="A35" s="422"/>
      <c r="B35" s="466" t="s">
        <v>301</v>
      </c>
      <c r="C35" s="467" t="s">
        <v>313</v>
      </c>
      <c r="D35" s="467" t="s">
        <v>302</v>
      </c>
      <c r="E35" s="467" t="s">
        <v>263</v>
      </c>
      <c r="F35" s="468" t="s">
        <v>303</v>
      </c>
      <c r="G35" s="469">
        <v>101.68</v>
      </c>
      <c r="H35" s="391"/>
      <c r="I35" s="445"/>
      <c r="J35" s="446"/>
    </row>
    <row r="36" spans="1:10" s="393" customFormat="1" ht="30" customHeight="1">
      <c r="A36" s="422"/>
      <c r="B36" s="472"/>
      <c r="C36" s="467" t="s">
        <v>313</v>
      </c>
      <c r="D36" s="467" t="s">
        <v>304</v>
      </c>
      <c r="E36" s="467" t="s">
        <v>263</v>
      </c>
      <c r="F36" s="467" t="s">
        <v>303</v>
      </c>
      <c r="G36" s="471">
        <v>108.49</v>
      </c>
      <c r="H36" s="391"/>
      <c r="I36" s="445"/>
      <c r="J36" s="446"/>
    </row>
    <row r="37" spans="1:10" s="447" customFormat="1" ht="30" customHeight="1" thickBot="1">
      <c r="A37" s="440"/>
      <c r="B37" s="395" t="s">
        <v>305</v>
      </c>
      <c r="C37" s="416" t="s">
        <v>313</v>
      </c>
      <c r="D37" s="416" t="s">
        <v>302</v>
      </c>
      <c r="E37" s="416" t="s">
        <v>263</v>
      </c>
      <c r="F37" s="416" t="s">
        <v>303</v>
      </c>
      <c r="G37" s="448">
        <v>123.12</v>
      </c>
      <c r="H37" s="391"/>
      <c r="I37" s="445"/>
      <c r="J37" s="446"/>
    </row>
    <row r="38" spans="1:10" s="393" customFormat="1" ht="30" customHeight="1">
      <c r="A38" s="422"/>
      <c r="B38" s="455"/>
      <c r="C38" s="455"/>
      <c r="D38" s="455"/>
      <c r="E38" s="455"/>
      <c r="F38" s="455"/>
      <c r="G38" s="478" t="s">
        <v>57</v>
      </c>
      <c r="I38" s="445"/>
      <c r="J38" s="446"/>
    </row>
    <row r="39" spans="1:10" ht="15.6" customHeight="1">
      <c r="B39" s="479"/>
      <c r="C39" s="480"/>
      <c r="D39" s="479"/>
      <c r="E39" s="480"/>
      <c r="F39" s="480"/>
      <c r="G39" s="346"/>
      <c r="H39" s="414"/>
    </row>
    <row r="40" spans="1:10" ht="6" customHeight="1">
      <c r="B40" s="435"/>
      <c r="C40" s="435"/>
      <c r="D40" s="435"/>
      <c r="E40" s="435"/>
      <c r="F40" s="435"/>
      <c r="G40" s="435"/>
      <c r="H40" s="354"/>
    </row>
    <row r="41" spans="1:10" ht="3.75" customHeight="1">
      <c r="B41" s="481"/>
      <c r="C41" s="481"/>
      <c r="D41" s="481"/>
      <c r="E41" s="481"/>
      <c r="F41" s="481"/>
      <c r="G41" s="482" t="s">
        <v>321</v>
      </c>
      <c r="H41" s="364"/>
    </row>
    <row r="42" spans="1:10" ht="15.6" customHeight="1">
      <c r="B42" s="479"/>
      <c r="C42" s="480"/>
      <c r="D42" s="479"/>
      <c r="E42" s="480"/>
      <c r="F42" s="480"/>
      <c r="G42" s="480"/>
      <c r="H42" s="414"/>
    </row>
    <row r="43" spans="1:10">
      <c r="G43" s="346"/>
    </row>
    <row r="44" spans="1:10" ht="15">
      <c r="B44" s="483"/>
      <c r="C44" s="483"/>
      <c r="D44" s="483"/>
      <c r="E44" s="483"/>
      <c r="F44" s="483"/>
      <c r="G44" s="483"/>
    </row>
    <row r="45" spans="1:10" ht="15">
      <c r="B45" s="484"/>
      <c r="C45" s="484"/>
      <c r="D45" s="484"/>
      <c r="E45" s="484"/>
      <c r="F45" s="484"/>
      <c r="G45" s="484"/>
    </row>
  </sheetData>
  <mergeCells count="8">
    <mergeCell ref="B28:G28"/>
    <mergeCell ref="B44:G45"/>
    <mergeCell ref="B5:G5"/>
    <mergeCell ref="B6:G6"/>
    <mergeCell ref="B7:G7"/>
    <mergeCell ref="B8:G8"/>
    <mergeCell ref="B10:G10"/>
    <mergeCell ref="B17:G17"/>
  </mergeCells>
  <printOptions horizontalCentered="1" verticalCentered="1"/>
  <pageMargins left="0.23622047244094491" right="0.23622047244094491" top="0.35433070866141736" bottom="0.35433070866141736" header="0.31496062992125984" footer="0.11811023622047245"/>
  <pageSetup paperSize="9" scale="64" fitToHeight="0" orientation="portrait" r:id="rId1"/>
  <headerFooter scaleWithDoc="0" alignWithMargins="0">
    <oddHeader>&amp;R&amp;"Verdana,Normal"&amp;8 15</oddHeader>
    <oddFooter>&amp;R&amp;"Verdana,Cursiva"&amp;8SG.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R72"/>
  <sheetViews>
    <sheetView zoomScaleNormal="100" zoomScaleSheetLayoutView="75" workbookViewId="0"/>
  </sheetViews>
  <sheetFormatPr baseColWidth="10" defaultColWidth="12.5703125" defaultRowHeight="16.350000000000001" customHeight="1"/>
  <cols>
    <col min="1" max="1" width="2.7109375" style="494" customWidth="1"/>
    <col min="2" max="2" width="21.5703125" style="486" bestFit="1" customWidth="1"/>
    <col min="3" max="3" width="12" style="486" bestFit="1" customWidth="1"/>
    <col min="4" max="4" width="29.5703125" style="486" bestFit="1" customWidth="1"/>
    <col min="5" max="5" width="10.140625" style="486" customWidth="1"/>
    <col min="6" max="6" width="12" style="486" bestFit="1" customWidth="1"/>
    <col min="7" max="14" width="10.7109375" style="486" customWidth="1"/>
    <col min="15" max="15" width="1.140625" style="346" customWidth="1"/>
    <col min="16" max="16" width="9.28515625" style="346" customWidth="1"/>
    <col min="17" max="17" width="12.5703125" style="346"/>
    <col min="18" max="18" width="10.85546875" style="346" bestFit="1" customWidth="1"/>
    <col min="19" max="16384" width="12.5703125" style="346"/>
  </cols>
  <sheetData>
    <row r="2" spans="2:18" ht="16.350000000000001" customHeight="1">
      <c r="B2" s="485"/>
      <c r="C2" s="485"/>
      <c r="D2" s="485"/>
      <c r="E2" s="485"/>
      <c r="F2" s="485"/>
      <c r="G2" s="485"/>
      <c r="K2" s="349"/>
      <c r="L2" s="349"/>
      <c r="M2" s="349"/>
      <c r="N2" s="349"/>
    </row>
    <row r="3" spans="2:18" ht="16.350000000000001" customHeight="1">
      <c r="B3" s="485"/>
      <c r="C3" s="485"/>
      <c r="D3" s="485"/>
      <c r="E3" s="485"/>
      <c r="F3" s="485"/>
      <c r="G3" s="485"/>
    </row>
    <row r="4" spans="2:18" ht="29.25" customHeight="1" thickBot="1">
      <c r="B4" s="353" t="s">
        <v>322</v>
      </c>
      <c r="C4" s="353"/>
      <c r="D4" s="353"/>
      <c r="E4" s="353"/>
      <c r="F4" s="353"/>
      <c r="G4" s="353"/>
      <c r="H4" s="353"/>
      <c r="I4" s="353"/>
      <c r="J4" s="353"/>
      <c r="K4" s="353"/>
      <c r="L4" s="353"/>
      <c r="M4" s="353"/>
      <c r="N4" s="353"/>
    </row>
    <row r="5" spans="2:18" ht="16.350000000000001" customHeight="1">
      <c r="B5" s="355" t="s">
        <v>323</v>
      </c>
      <c r="C5" s="356"/>
      <c r="D5" s="356"/>
      <c r="E5" s="356"/>
      <c r="F5" s="356"/>
      <c r="G5" s="356"/>
      <c r="H5" s="356"/>
      <c r="I5" s="356"/>
      <c r="J5" s="356"/>
      <c r="K5" s="356"/>
      <c r="L5" s="356"/>
      <c r="M5" s="356"/>
      <c r="N5" s="357"/>
    </row>
    <row r="6" spans="2:18" ht="16.350000000000001" customHeight="1" thickBot="1">
      <c r="B6" s="358" t="s">
        <v>249</v>
      </c>
      <c r="C6" s="359"/>
      <c r="D6" s="359"/>
      <c r="E6" s="359"/>
      <c r="F6" s="359"/>
      <c r="G6" s="359"/>
      <c r="H6" s="359"/>
      <c r="I6" s="359"/>
      <c r="J6" s="359"/>
      <c r="K6" s="359"/>
      <c r="L6" s="359"/>
      <c r="M6" s="359"/>
      <c r="N6" s="360"/>
    </row>
    <row r="7" spans="2:18" ht="16.350000000000001" customHeight="1">
      <c r="B7" s="427"/>
      <c r="C7" s="427"/>
      <c r="D7" s="427"/>
      <c r="E7" s="427"/>
      <c r="F7" s="427"/>
      <c r="G7" s="427"/>
      <c r="H7" s="427"/>
      <c r="I7" s="427"/>
      <c r="J7" s="427"/>
      <c r="K7" s="427"/>
      <c r="L7" s="427"/>
      <c r="M7" s="427"/>
      <c r="N7" s="427"/>
      <c r="Q7" s="345"/>
    </row>
    <row r="8" spans="2:18" ht="16.350000000000001" customHeight="1">
      <c r="B8" s="361" t="s">
        <v>250</v>
      </c>
      <c r="C8" s="361"/>
      <c r="D8" s="361"/>
      <c r="E8" s="361"/>
      <c r="F8" s="361"/>
      <c r="G8" s="361"/>
      <c r="H8" s="361"/>
      <c r="I8" s="361"/>
      <c r="J8" s="361"/>
      <c r="K8" s="361"/>
      <c r="L8" s="361"/>
      <c r="M8" s="361"/>
      <c r="N8" s="361"/>
    </row>
    <row r="9" spans="2:18" ht="29.25" customHeight="1">
      <c r="B9" s="427" t="s">
        <v>73</v>
      </c>
      <c r="C9" s="427"/>
      <c r="D9" s="427"/>
      <c r="E9" s="427"/>
      <c r="F9" s="427"/>
      <c r="G9" s="427"/>
      <c r="H9" s="427"/>
      <c r="I9" s="427"/>
      <c r="J9" s="427"/>
      <c r="K9" s="427"/>
      <c r="L9" s="427"/>
      <c r="M9" s="427"/>
      <c r="N9" s="427"/>
      <c r="P9" s="364"/>
      <c r="Q9" s="364"/>
    </row>
    <row r="10" spans="2:18" ht="3" customHeight="1" thickBot="1">
      <c r="P10" s="364"/>
      <c r="Q10" s="364"/>
    </row>
    <row r="11" spans="2:18" ht="22.15" customHeight="1">
      <c r="B11" s="368" t="s">
        <v>186</v>
      </c>
      <c r="C11" s="369" t="s">
        <v>252</v>
      </c>
      <c r="D11" s="370" t="s">
        <v>253</v>
      </c>
      <c r="E11" s="369" t="s">
        <v>254</v>
      </c>
      <c r="F11" s="370" t="s">
        <v>255</v>
      </c>
      <c r="G11" s="371" t="s">
        <v>256</v>
      </c>
      <c r="H11" s="372"/>
      <c r="I11" s="373"/>
      <c r="J11" s="372" t="s">
        <v>257</v>
      </c>
      <c r="K11" s="372"/>
      <c r="L11" s="374"/>
      <c r="M11" s="374"/>
      <c r="N11" s="375"/>
    </row>
    <row r="12" spans="2:18" ht="16.350000000000001" customHeight="1">
      <c r="B12" s="377"/>
      <c r="C12" s="378"/>
      <c r="D12" s="379" t="s">
        <v>258</v>
      </c>
      <c r="E12" s="378"/>
      <c r="F12" s="379"/>
      <c r="G12" s="380">
        <v>44011</v>
      </c>
      <c r="H12" s="380">
        <v>44012</v>
      </c>
      <c r="I12" s="380">
        <v>44013</v>
      </c>
      <c r="J12" s="380">
        <v>44014</v>
      </c>
      <c r="K12" s="380">
        <v>44015</v>
      </c>
      <c r="L12" s="380">
        <v>44016</v>
      </c>
      <c r="M12" s="410">
        <v>44017</v>
      </c>
      <c r="N12" s="411" t="s">
        <v>259</v>
      </c>
    </row>
    <row r="13" spans="2:18" ht="20.100000000000001" customHeight="1">
      <c r="B13" s="487" t="s">
        <v>324</v>
      </c>
      <c r="C13" s="488" t="s">
        <v>325</v>
      </c>
      <c r="D13" s="488" t="s">
        <v>326</v>
      </c>
      <c r="E13" s="488" t="s">
        <v>24</v>
      </c>
      <c r="F13" s="488" t="s">
        <v>327</v>
      </c>
      <c r="G13" s="489">
        <v>180</v>
      </c>
      <c r="H13" s="489">
        <v>180</v>
      </c>
      <c r="I13" s="489">
        <v>180</v>
      </c>
      <c r="J13" s="489">
        <v>180</v>
      </c>
      <c r="K13" s="489">
        <v>180</v>
      </c>
      <c r="L13" s="489" t="s">
        <v>265</v>
      </c>
      <c r="M13" s="490" t="s">
        <v>265</v>
      </c>
      <c r="N13" s="491">
        <v>180</v>
      </c>
      <c r="P13" s="391"/>
      <c r="Q13" s="392"/>
      <c r="R13" s="403"/>
    </row>
    <row r="14" spans="2:18" ht="20.100000000000001" customHeight="1">
      <c r="B14" s="487"/>
      <c r="C14" s="442" t="s">
        <v>226</v>
      </c>
      <c r="D14" s="442" t="s">
        <v>328</v>
      </c>
      <c r="E14" s="442" t="s">
        <v>24</v>
      </c>
      <c r="F14" s="442" t="s">
        <v>329</v>
      </c>
      <c r="G14" s="386">
        <v>240</v>
      </c>
      <c r="H14" s="386">
        <v>240</v>
      </c>
      <c r="I14" s="386">
        <v>240</v>
      </c>
      <c r="J14" s="386">
        <v>240</v>
      </c>
      <c r="K14" s="386">
        <v>240</v>
      </c>
      <c r="L14" s="386" t="s">
        <v>265</v>
      </c>
      <c r="M14" s="492" t="s">
        <v>265</v>
      </c>
      <c r="N14" s="493">
        <v>240</v>
      </c>
      <c r="P14" s="391"/>
      <c r="Q14" s="392"/>
      <c r="R14" s="403"/>
    </row>
    <row r="15" spans="2:18" ht="20.100000000000001" customHeight="1">
      <c r="B15" s="487"/>
      <c r="C15" s="442" t="s">
        <v>325</v>
      </c>
      <c r="D15" s="442" t="s">
        <v>328</v>
      </c>
      <c r="E15" s="442" t="s">
        <v>24</v>
      </c>
      <c r="F15" s="442" t="s">
        <v>329</v>
      </c>
      <c r="G15" s="386">
        <v>227.5</v>
      </c>
      <c r="H15" s="386">
        <v>227.5</v>
      </c>
      <c r="I15" s="386">
        <v>227.5</v>
      </c>
      <c r="J15" s="386">
        <v>227.5</v>
      </c>
      <c r="K15" s="386">
        <v>227.5</v>
      </c>
      <c r="L15" s="386" t="s">
        <v>265</v>
      </c>
      <c r="M15" s="492" t="s">
        <v>265</v>
      </c>
      <c r="N15" s="493">
        <v>227.5</v>
      </c>
      <c r="P15" s="391"/>
      <c r="Q15" s="392"/>
      <c r="R15" s="403"/>
    </row>
    <row r="16" spans="2:18" ht="20.100000000000001" customHeight="1">
      <c r="B16" s="487"/>
      <c r="C16" s="442" t="s">
        <v>202</v>
      </c>
      <c r="D16" s="442" t="s">
        <v>330</v>
      </c>
      <c r="E16" s="442" t="s">
        <v>24</v>
      </c>
      <c r="F16" s="442" t="s">
        <v>327</v>
      </c>
      <c r="G16" s="386">
        <v>120</v>
      </c>
      <c r="H16" s="386">
        <v>120</v>
      </c>
      <c r="I16" s="386">
        <v>120</v>
      </c>
      <c r="J16" s="386">
        <v>120</v>
      </c>
      <c r="K16" s="386">
        <v>120</v>
      </c>
      <c r="L16" s="386" t="s">
        <v>265</v>
      </c>
      <c r="M16" s="492" t="s">
        <v>265</v>
      </c>
      <c r="N16" s="493">
        <v>120</v>
      </c>
      <c r="P16" s="391"/>
      <c r="Q16" s="392"/>
      <c r="R16" s="403"/>
    </row>
    <row r="17" spans="1:18" ht="20.100000000000001" customHeight="1">
      <c r="B17" s="487"/>
      <c r="C17" s="442" t="s">
        <v>226</v>
      </c>
      <c r="D17" s="442" t="s">
        <v>330</v>
      </c>
      <c r="E17" s="442" t="s">
        <v>24</v>
      </c>
      <c r="F17" s="442" t="s">
        <v>327</v>
      </c>
      <c r="G17" s="386">
        <v>212.76</v>
      </c>
      <c r="H17" s="386">
        <v>212.76</v>
      </c>
      <c r="I17" s="386">
        <v>212.76</v>
      </c>
      <c r="J17" s="386">
        <v>212.76</v>
      </c>
      <c r="K17" s="386">
        <v>212.76</v>
      </c>
      <c r="L17" s="386" t="s">
        <v>265</v>
      </c>
      <c r="M17" s="492" t="s">
        <v>265</v>
      </c>
      <c r="N17" s="493">
        <v>212.76</v>
      </c>
      <c r="P17" s="391"/>
      <c r="Q17" s="392"/>
      <c r="R17" s="403"/>
    </row>
    <row r="18" spans="1:18" s="497" customFormat="1" ht="20.100000000000001" customHeight="1">
      <c r="A18" s="495"/>
      <c r="B18" s="496"/>
      <c r="C18" s="442" t="s">
        <v>325</v>
      </c>
      <c r="D18" s="442" t="s">
        <v>330</v>
      </c>
      <c r="E18" s="442" t="s">
        <v>24</v>
      </c>
      <c r="F18" s="442" t="s">
        <v>327</v>
      </c>
      <c r="G18" s="386">
        <v>160</v>
      </c>
      <c r="H18" s="386">
        <v>160</v>
      </c>
      <c r="I18" s="386">
        <v>160</v>
      </c>
      <c r="J18" s="386">
        <v>160</v>
      </c>
      <c r="K18" s="386">
        <v>160</v>
      </c>
      <c r="L18" s="386" t="s">
        <v>265</v>
      </c>
      <c r="M18" s="492" t="s">
        <v>265</v>
      </c>
      <c r="N18" s="493">
        <v>160</v>
      </c>
      <c r="P18" s="391"/>
      <c r="Q18" s="392"/>
      <c r="R18" s="498"/>
    </row>
    <row r="19" spans="1:18" ht="20.100000000000001" customHeight="1">
      <c r="B19" s="441" t="s">
        <v>331</v>
      </c>
      <c r="C19" s="442" t="s">
        <v>227</v>
      </c>
      <c r="D19" s="442" t="s">
        <v>265</v>
      </c>
      <c r="E19" s="442" t="s">
        <v>24</v>
      </c>
      <c r="F19" s="442" t="s">
        <v>24</v>
      </c>
      <c r="G19" s="386">
        <v>175</v>
      </c>
      <c r="H19" s="386">
        <v>225</v>
      </c>
      <c r="I19" s="386">
        <v>225</v>
      </c>
      <c r="J19" s="386">
        <v>225</v>
      </c>
      <c r="K19" s="386">
        <v>225</v>
      </c>
      <c r="L19" s="386" t="s">
        <v>265</v>
      </c>
      <c r="M19" s="492" t="s">
        <v>265</v>
      </c>
      <c r="N19" s="493">
        <v>215.91</v>
      </c>
      <c r="P19" s="391"/>
      <c r="Q19" s="392"/>
      <c r="R19" s="391"/>
    </row>
    <row r="20" spans="1:18" s="497" customFormat="1" ht="20.100000000000001" customHeight="1">
      <c r="A20" s="495"/>
      <c r="B20" s="499" t="s">
        <v>332</v>
      </c>
      <c r="C20" s="442" t="s">
        <v>333</v>
      </c>
      <c r="D20" s="442" t="s">
        <v>292</v>
      </c>
      <c r="E20" s="442" t="s">
        <v>24</v>
      </c>
      <c r="F20" s="442" t="s">
        <v>24</v>
      </c>
      <c r="G20" s="386">
        <v>38.85</v>
      </c>
      <c r="H20" s="386">
        <v>32.94</v>
      </c>
      <c r="I20" s="386">
        <v>32</v>
      </c>
      <c r="J20" s="386">
        <v>29</v>
      </c>
      <c r="K20" s="386">
        <v>29</v>
      </c>
      <c r="L20" s="386" t="s">
        <v>265</v>
      </c>
      <c r="M20" s="492" t="s">
        <v>265</v>
      </c>
      <c r="N20" s="493">
        <v>34.520000000000003</v>
      </c>
      <c r="P20" s="391"/>
      <c r="Q20" s="392"/>
      <c r="R20" s="403"/>
    </row>
    <row r="21" spans="1:18" ht="20.100000000000001" customHeight="1">
      <c r="B21" s="487"/>
      <c r="C21" s="442" t="s">
        <v>229</v>
      </c>
      <c r="D21" s="442" t="s">
        <v>292</v>
      </c>
      <c r="E21" s="442" t="s">
        <v>24</v>
      </c>
      <c r="F21" s="442" t="s">
        <v>24</v>
      </c>
      <c r="G21" s="500">
        <v>60</v>
      </c>
      <c r="H21" s="500">
        <v>60</v>
      </c>
      <c r="I21" s="500">
        <v>60</v>
      </c>
      <c r="J21" s="500">
        <v>60</v>
      </c>
      <c r="K21" s="500">
        <v>60</v>
      </c>
      <c r="L21" s="501" t="s">
        <v>265</v>
      </c>
      <c r="M21" s="502" t="s">
        <v>265</v>
      </c>
      <c r="N21" s="503">
        <v>60</v>
      </c>
      <c r="P21" s="391"/>
      <c r="Q21" s="392"/>
      <c r="R21" s="403"/>
    </row>
    <row r="22" spans="1:18" s="497" customFormat="1" ht="20.100000000000001" customHeight="1">
      <c r="A22" s="495"/>
      <c r="B22" s="496"/>
      <c r="C22" s="442" t="s">
        <v>231</v>
      </c>
      <c r="D22" s="442" t="s">
        <v>292</v>
      </c>
      <c r="E22" s="442" t="s">
        <v>24</v>
      </c>
      <c r="F22" s="442" t="s">
        <v>24</v>
      </c>
      <c r="G22" s="500">
        <v>48.75</v>
      </c>
      <c r="H22" s="500">
        <v>48.75</v>
      </c>
      <c r="I22" s="500">
        <v>48.75</v>
      </c>
      <c r="J22" s="500">
        <v>48.75</v>
      </c>
      <c r="K22" s="500">
        <v>48.75</v>
      </c>
      <c r="L22" s="500" t="s">
        <v>265</v>
      </c>
      <c r="M22" s="504" t="s">
        <v>265</v>
      </c>
      <c r="N22" s="503">
        <v>48.75</v>
      </c>
      <c r="P22" s="391"/>
      <c r="Q22" s="392"/>
      <c r="R22" s="498"/>
    </row>
    <row r="23" spans="1:18" s="497" customFormat="1" ht="20.100000000000001" customHeight="1">
      <c r="A23" s="495"/>
      <c r="B23" s="499" t="s">
        <v>334</v>
      </c>
      <c r="C23" s="442" t="s">
        <v>209</v>
      </c>
      <c r="D23" s="442" t="s">
        <v>265</v>
      </c>
      <c r="E23" s="442" t="s">
        <v>24</v>
      </c>
      <c r="F23" s="442" t="s">
        <v>24</v>
      </c>
      <c r="G23" s="386">
        <v>82</v>
      </c>
      <c r="H23" s="386">
        <v>80</v>
      </c>
      <c r="I23" s="386">
        <v>80</v>
      </c>
      <c r="J23" s="386">
        <v>80</v>
      </c>
      <c r="K23" s="386">
        <v>80</v>
      </c>
      <c r="L23" s="386" t="s">
        <v>265</v>
      </c>
      <c r="M23" s="492" t="s">
        <v>265</v>
      </c>
      <c r="N23" s="493">
        <v>80.400000000000006</v>
      </c>
      <c r="P23" s="391"/>
      <c r="Q23" s="392"/>
      <c r="R23" s="498"/>
    </row>
    <row r="24" spans="1:18" s="497" customFormat="1" ht="20.100000000000001" customHeight="1">
      <c r="A24" s="495"/>
      <c r="B24" s="499" t="s">
        <v>335</v>
      </c>
      <c r="C24" s="442" t="s">
        <v>333</v>
      </c>
      <c r="D24" s="442" t="s">
        <v>314</v>
      </c>
      <c r="E24" s="442" t="s">
        <v>24</v>
      </c>
      <c r="F24" s="442" t="s">
        <v>336</v>
      </c>
      <c r="G24" s="386">
        <v>28.21</v>
      </c>
      <c r="H24" s="386">
        <v>25.88</v>
      </c>
      <c r="I24" s="386">
        <v>23.53</v>
      </c>
      <c r="J24" s="386">
        <v>22.86</v>
      </c>
      <c r="K24" s="386">
        <v>18.57</v>
      </c>
      <c r="L24" s="386" t="s">
        <v>265</v>
      </c>
      <c r="M24" s="492" t="s">
        <v>265</v>
      </c>
      <c r="N24" s="493">
        <v>24.61</v>
      </c>
      <c r="P24" s="391"/>
      <c r="Q24" s="392"/>
      <c r="R24" s="403"/>
    </row>
    <row r="25" spans="1:18" ht="20.100000000000001" customHeight="1">
      <c r="B25" s="487"/>
      <c r="C25" s="442" t="s">
        <v>229</v>
      </c>
      <c r="D25" s="442" t="s">
        <v>314</v>
      </c>
      <c r="E25" s="442" t="s">
        <v>24</v>
      </c>
      <c r="F25" s="442" t="s">
        <v>336</v>
      </c>
      <c r="G25" s="500">
        <v>50</v>
      </c>
      <c r="H25" s="500">
        <v>50</v>
      </c>
      <c r="I25" s="500">
        <v>50</v>
      </c>
      <c r="J25" s="500">
        <v>50</v>
      </c>
      <c r="K25" s="500">
        <v>50</v>
      </c>
      <c r="L25" s="501" t="s">
        <v>265</v>
      </c>
      <c r="M25" s="502" t="s">
        <v>265</v>
      </c>
      <c r="N25" s="503">
        <v>50</v>
      </c>
      <c r="P25" s="391"/>
      <c r="Q25" s="392"/>
      <c r="R25" s="403"/>
    </row>
    <row r="26" spans="1:18" ht="20.100000000000001" customHeight="1">
      <c r="B26" s="487"/>
      <c r="C26" s="442" t="s">
        <v>337</v>
      </c>
      <c r="D26" s="442" t="s">
        <v>314</v>
      </c>
      <c r="E26" s="442" t="s">
        <v>24</v>
      </c>
      <c r="F26" s="442" t="s">
        <v>336</v>
      </c>
      <c r="G26" s="500">
        <v>78</v>
      </c>
      <c r="H26" s="500">
        <v>78</v>
      </c>
      <c r="I26" s="500">
        <v>78</v>
      </c>
      <c r="J26" s="500">
        <v>78</v>
      </c>
      <c r="K26" s="500">
        <v>78</v>
      </c>
      <c r="L26" s="501" t="s">
        <v>265</v>
      </c>
      <c r="M26" s="502" t="s">
        <v>265</v>
      </c>
      <c r="N26" s="503">
        <v>78</v>
      </c>
      <c r="P26" s="391"/>
      <c r="Q26" s="392"/>
      <c r="R26" s="403"/>
    </row>
    <row r="27" spans="1:18" s="497" customFormat="1" ht="20.100000000000001" customHeight="1">
      <c r="A27" s="495"/>
      <c r="B27" s="496"/>
      <c r="C27" s="442" t="s">
        <v>231</v>
      </c>
      <c r="D27" s="442" t="s">
        <v>314</v>
      </c>
      <c r="E27" s="442" t="s">
        <v>24</v>
      </c>
      <c r="F27" s="442" t="s">
        <v>336</v>
      </c>
      <c r="G27" s="500">
        <v>52.5</v>
      </c>
      <c r="H27" s="500">
        <v>52.5</v>
      </c>
      <c r="I27" s="500">
        <v>52.5</v>
      </c>
      <c r="J27" s="500">
        <v>52.5</v>
      </c>
      <c r="K27" s="500">
        <v>52.5</v>
      </c>
      <c r="L27" s="500" t="s">
        <v>265</v>
      </c>
      <c r="M27" s="504" t="s">
        <v>265</v>
      </c>
      <c r="N27" s="503">
        <v>52.5</v>
      </c>
      <c r="P27" s="391"/>
      <c r="Q27" s="392"/>
      <c r="R27" s="498"/>
    </row>
    <row r="28" spans="1:18" s="497" customFormat="1" ht="20.100000000000001" customHeight="1">
      <c r="A28" s="495"/>
      <c r="B28" s="499" t="s">
        <v>338</v>
      </c>
      <c r="C28" s="442" t="s">
        <v>202</v>
      </c>
      <c r="D28" s="442" t="s">
        <v>292</v>
      </c>
      <c r="E28" s="442" t="s">
        <v>24</v>
      </c>
      <c r="F28" s="442" t="s">
        <v>24</v>
      </c>
      <c r="G28" s="386">
        <v>17.8</v>
      </c>
      <c r="H28" s="386">
        <v>17.8</v>
      </c>
      <c r="I28" s="386">
        <v>17.8</v>
      </c>
      <c r="J28" s="386">
        <v>17.8</v>
      </c>
      <c r="K28" s="386">
        <v>17.8</v>
      </c>
      <c r="L28" s="386" t="s">
        <v>265</v>
      </c>
      <c r="M28" s="492" t="s">
        <v>265</v>
      </c>
      <c r="N28" s="493">
        <v>17.8</v>
      </c>
      <c r="P28" s="391"/>
      <c r="Q28" s="392"/>
      <c r="R28" s="403"/>
    </row>
    <row r="29" spans="1:18" s="497" customFormat="1" ht="20.100000000000001" customHeight="1">
      <c r="A29" s="495"/>
      <c r="B29" s="496"/>
      <c r="C29" s="442" t="s">
        <v>325</v>
      </c>
      <c r="D29" s="442" t="s">
        <v>292</v>
      </c>
      <c r="E29" s="442" t="s">
        <v>24</v>
      </c>
      <c r="F29" s="442" t="s">
        <v>24</v>
      </c>
      <c r="G29" s="500">
        <v>30</v>
      </c>
      <c r="H29" s="500">
        <v>30</v>
      </c>
      <c r="I29" s="500">
        <v>30</v>
      </c>
      <c r="J29" s="500">
        <v>30</v>
      </c>
      <c r="K29" s="500">
        <v>30</v>
      </c>
      <c r="L29" s="500" t="s">
        <v>265</v>
      </c>
      <c r="M29" s="504" t="s">
        <v>265</v>
      </c>
      <c r="N29" s="503">
        <v>30</v>
      </c>
      <c r="P29" s="391"/>
      <c r="Q29" s="392"/>
      <c r="R29" s="498"/>
    </row>
    <row r="30" spans="1:18" ht="20.100000000000001" customHeight="1">
      <c r="B30" s="499" t="s">
        <v>339</v>
      </c>
      <c r="C30" s="442" t="s">
        <v>202</v>
      </c>
      <c r="D30" s="442" t="s">
        <v>340</v>
      </c>
      <c r="E30" s="442" t="s">
        <v>24</v>
      </c>
      <c r="F30" s="442" t="s">
        <v>341</v>
      </c>
      <c r="G30" s="500">
        <v>160</v>
      </c>
      <c r="H30" s="500">
        <v>160</v>
      </c>
      <c r="I30" s="500">
        <v>160</v>
      </c>
      <c r="J30" s="500">
        <v>160</v>
      </c>
      <c r="K30" s="500">
        <v>160</v>
      </c>
      <c r="L30" s="501" t="s">
        <v>265</v>
      </c>
      <c r="M30" s="502" t="s">
        <v>265</v>
      </c>
      <c r="N30" s="503">
        <v>160</v>
      </c>
      <c r="P30" s="391"/>
      <c r="Q30" s="392"/>
      <c r="R30" s="403"/>
    </row>
    <row r="31" spans="1:18" ht="20.100000000000001" customHeight="1">
      <c r="B31" s="487"/>
      <c r="C31" s="442" t="s">
        <v>325</v>
      </c>
      <c r="D31" s="442" t="s">
        <v>340</v>
      </c>
      <c r="E31" s="442" t="s">
        <v>24</v>
      </c>
      <c r="F31" s="442" t="s">
        <v>341</v>
      </c>
      <c r="G31" s="500">
        <v>167.76</v>
      </c>
      <c r="H31" s="500">
        <v>167.76</v>
      </c>
      <c r="I31" s="500">
        <v>167.76</v>
      </c>
      <c r="J31" s="500">
        <v>167.76</v>
      </c>
      <c r="K31" s="500">
        <v>167.76</v>
      </c>
      <c r="L31" s="501" t="s">
        <v>265</v>
      </c>
      <c r="M31" s="502" t="s">
        <v>265</v>
      </c>
      <c r="N31" s="503">
        <v>167.76</v>
      </c>
      <c r="P31" s="391"/>
      <c r="Q31" s="392"/>
      <c r="R31" s="403"/>
    </row>
    <row r="32" spans="1:18" ht="20.100000000000001" customHeight="1">
      <c r="B32" s="487"/>
      <c r="C32" s="442" t="s">
        <v>342</v>
      </c>
      <c r="D32" s="442" t="s">
        <v>340</v>
      </c>
      <c r="E32" s="442" t="s">
        <v>24</v>
      </c>
      <c r="F32" s="442" t="s">
        <v>341</v>
      </c>
      <c r="G32" s="500">
        <v>237.71</v>
      </c>
      <c r="H32" s="500">
        <v>236.57</v>
      </c>
      <c r="I32" s="500">
        <v>236</v>
      </c>
      <c r="J32" s="500">
        <v>236.2</v>
      </c>
      <c r="K32" s="500">
        <v>236.2</v>
      </c>
      <c r="L32" s="501" t="s">
        <v>265</v>
      </c>
      <c r="M32" s="502" t="s">
        <v>265</v>
      </c>
      <c r="N32" s="503">
        <v>236.53</v>
      </c>
      <c r="P32" s="391"/>
      <c r="Q32" s="392"/>
      <c r="R32" s="403"/>
    </row>
    <row r="33" spans="1:18" s="497" customFormat="1" ht="20.100000000000001" customHeight="1">
      <c r="A33" s="495"/>
      <c r="B33" s="496"/>
      <c r="C33" s="442" t="s">
        <v>337</v>
      </c>
      <c r="D33" s="442" t="s">
        <v>340</v>
      </c>
      <c r="E33" s="442" t="s">
        <v>24</v>
      </c>
      <c r="F33" s="442" t="s">
        <v>341</v>
      </c>
      <c r="G33" s="500">
        <v>280</v>
      </c>
      <c r="H33" s="500">
        <v>280</v>
      </c>
      <c r="I33" s="500">
        <v>280</v>
      </c>
      <c r="J33" s="500">
        <v>280</v>
      </c>
      <c r="K33" s="500">
        <v>280</v>
      </c>
      <c r="L33" s="500" t="s">
        <v>265</v>
      </c>
      <c r="M33" s="504" t="s">
        <v>265</v>
      </c>
      <c r="N33" s="503">
        <v>280</v>
      </c>
      <c r="P33" s="391"/>
      <c r="Q33" s="392"/>
      <c r="R33" s="498"/>
    </row>
    <row r="34" spans="1:18" ht="20.100000000000001" customHeight="1">
      <c r="B34" s="499" t="s">
        <v>343</v>
      </c>
      <c r="C34" s="442" t="s">
        <v>227</v>
      </c>
      <c r="D34" s="442" t="s">
        <v>292</v>
      </c>
      <c r="E34" s="442" t="s">
        <v>24</v>
      </c>
      <c r="F34" s="442" t="s">
        <v>24</v>
      </c>
      <c r="G34" s="500">
        <v>50</v>
      </c>
      <c r="H34" s="500">
        <v>50</v>
      </c>
      <c r="I34" s="500">
        <v>50</v>
      </c>
      <c r="J34" s="500">
        <v>50</v>
      </c>
      <c r="K34" s="500">
        <v>50</v>
      </c>
      <c r="L34" s="501" t="s">
        <v>265</v>
      </c>
      <c r="M34" s="502" t="s">
        <v>265</v>
      </c>
      <c r="N34" s="503">
        <v>50</v>
      </c>
      <c r="P34" s="391"/>
      <c r="Q34" s="392"/>
      <c r="R34" s="403"/>
    </row>
    <row r="35" spans="1:18" s="497" customFormat="1" ht="20.100000000000001" customHeight="1">
      <c r="A35" s="495"/>
      <c r="B35" s="499" t="s">
        <v>344</v>
      </c>
      <c r="C35" s="442" t="s">
        <v>229</v>
      </c>
      <c r="D35" s="442" t="s">
        <v>345</v>
      </c>
      <c r="E35" s="442" t="s">
        <v>24</v>
      </c>
      <c r="F35" s="442" t="s">
        <v>24</v>
      </c>
      <c r="G35" s="386">
        <v>25</v>
      </c>
      <c r="H35" s="386">
        <v>25</v>
      </c>
      <c r="I35" s="386">
        <v>25</v>
      </c>
      <c r="J35" s="386">
        <v>25</v>
      </c>
      <c r="K35" s="386">
        <v>25</v>
      </c>
      <c r="L35" s="386" t="s">
        <v>265</v>
      </c>
      <c r="M35" s="492" t="s">
        <v>265</v>
      </c>
      <c r="N35" s="493">
        <v>25</v>
      </c>
      <c r="P35" s="391"/>
      <c r="Q35" s="392"/>
      <c r="R35" s="403"/>
    </row>
    <row r="36" spans="1:18" ht="20.100000000000001" customHeight="1">
      <c r="B36" s="499" t="s">
        <v>346</v>
      </c>
      <c r="C36" s="442" t="s">
        <v>333</v>
      </c>
      <c r="D36" s="442" t="s">
        <v>347</v>
      </c>
      <c r="E36" s="442" t="s">
        <v>24</v>
      </c>
      <c r="F36" s="442" t="s">
        <v>24</v>
      </c>
      <c r="G36" s="500">
        <v>161</v>
      </c>
      <c r="H36" s="500">
        <v>167.67</v>
      </c>
      <c r="I36" s="500">
        <v>185.33</v>
      </c>
      <c r="J36" s="500">
        <v>180.67</v>
      </c>
      <c r="K36" s="500">
        <v>161</v>
      </c>
      <c r="L36" s="501" t="s">
        <v>265</v>
      </c>
      <c r="M36" s="502" t="s">
        <v>265</v>
      </c>
      <c r="N36" s="503">
        <v>169.47</v>
      </c>
      <c r="P36" s="391"/>
      <c r="Q36" s="392"/>
      <c r="R36" s="403"/>
    </row>
    <row r="37" spans="1:18" s="497" customFormat="1" ht="20.100000000000001" customHeight="1">
      <c r="A37" s="495"/>
      <c r="B37" s="496"/>
      <c r="C37" s="442" t="s">
        <v>229</v>
      </c>
      <c r="D37" s="442" t="s">
        <v>347</v>
      </c>
      <c r="E37" s="442" t="s">
        <v>24</v>
      </c>
      <c r="F37" s="442" t="s">
        <v>24</v>
      </c>
      <c r="G37" s="386">
        <v>228</v>
      </c>
      <c r="H37" s="386">
        <v>228</v>
      </c>
      <c r="I37" s="386">
        <v>228</v>
      </c>
      <c r="J37" s="386">
        <v>228</v>
      </c>
      <c r="K37" s="386">
        <v>228</v>
      </c>
      <c r="L37" s="386" t="s">
        <v>265</v>
      </c>
      <c r="M37" s="492" t="s">
        <v>265</v>
      </c>
      <c r="N37" s="493">
        <v>228</v>
      </c>
      <c r="P37" s="391"/>
      <c r="Q37" s="392"/>
      <c r="R37" s="498"/>
    </row>
    <row r="38" spans="1:18" ht="20.100000000000001" customHeight="1">
      <c r="B38" s="487" t="s">
        <v>348</v>
      </c>
      <c r="C38" s="442" t="s">
        <v>209</v>
      </c>
      <c r="D38" s="442" t="s">
        <v>349</v>
      </c>
      <c r="E38" s="442" t="s">
        <v>263</v>
      </c>
      <c r="F38" s="442" t="s">
        <v>24</v>
      </c>
      <c r="G38" s="386">
        <v>100</v>
      </c>
      <c r="H38" s="386">
        <v>99</v>
      </c>
      <c r="I38" s="386">
        <v>98</v>
      </c>
      <c r="J38" s="386">
        <v>100</v>
      </c>
      <c r="K38" s="386">
        <v>98</v>
      </c>
      <c r="L38" s="387" t="s">
        <v>265</v>
      </c>
      <c r="M38" s="505" t="s">
        <v>265</v>
      </c>
      <c r="N38" s="493">
        <v>99.02</v>
      </c>
      <c r="P38" s="391"/>
      <c r="Q38" s="392"/>
      <c r="R38" s="403"/>
    </row>
    <row r="39" spans="1:18" ht="20.100000000000001" customHeight="1">
      <c r="B39" s="487"/>
      <c r="C39" s="442" t="s">
        <v>209</v>
      </c>
      <c r="D39" s="442" t="s">
        <v>350</v>
      </c>
      <c r="E39" s="442" t="s">
        <v>263</v>
      </c>
      <c r="F39" s="442" t="s">
        <v>351</v>
      </c>
      <c r="G39" s="386">
        <v>58</v>
      </c>
      <c r="H39" s="386">
        <v>65</v>
      </c>
      <c r="I39" s="386">
        <v>60</v>
      </c>
      <c r="J39" s="386">
        <v>63</v>
      </c>
      <c r="K39" s="386">
        <v>60</v>
      </c>
      <c r="L39" s="387" t="s">
        <v>265</v>
      </c>
      <c r="M39" s="505" t="s">
        <v>265</v>
      </c>
      <c r="N39" s="493">
        <v>60.57</v>
      </c>
      <c r="P39" s="391"/>
      <c r="Q39" s="392"/>
      <c r="R39" s="403"/>
    </row>
    <row r="40" spans="1:18" s="497" customFormat="1" ht="20.100000000000001" customHeight="1">
      <c r="A40" s="495"/>
      <c r="B40" s="496"/>
      <c r="C40" s="442" t="s">
        <v>209</v>
      </c>
      <c r="D40" s="442" t="s">
        <v>352</v>
      </c>
      <c r="E40" s="442" t="s">
        <v>263</v>
      </c>
      <c r="F40" s="442" t="s">
        <v>353</v>
      </c>
      <c r="G40" s="386">
        <v>70</v>
      </c>
      <c r="H40" s="386">
        <v>70</v>
      </c>
      <c r="I40" s="386">
        <v>70</v>
      </c>
      <c r="J40" s="386">
        <v>72</v>
      </c>
      <c r="K40" s="386">
        <v>70</v>
      </c>
      <c r="L40" s="386" t="s">
        <v>265</v>
      </c>
      <c r="M40" s="492" t="s">
        <v>265</v>
      </c>
      <c r="N40" s="493">
        <v>70.33</v>
      </c>
      <c r="P40" s="391"/>
      <c r="Q40" s="392"/>
      <c r="R40" s="498"/>
    </row>
    <row r="41" spans="1:18" s="506" customFormat="1" ht="20.100000000000001" customHeight="1">
      <c r="A41" s="494"/>
      <c r="B41" s="499" t="s">
        <v>354</v>
      </c>
      <c r="C41" s="442" t="s">
        <v>209</v>
      </c>
      <c r="D41" s="442" t="s">
        <v>355</v>
      </c>
      <c r="E41" s="442" t="s">
        <v>24</v>
      </c>
      <c r="F41" s="442" t="s">
        <v>24</v>
      </c>
      <c r="G41" s="386">
        <v>40</v>
      </c>
      <c r="H41" s="386">
        <v>35</v>
      </c>
      <c r="I41" s="386">
        <v>34</v>
      </c>
      <c r="J41" s="386">
        <v>34</v>
      </c>
      <c r="K41" s="386">
        <v>35</v>
      </c>
      <c r="L41" s="386" t="s">
        <v>265</v>
      </c>
      <c r="M41" s="386" t="s">
        <v>265</v>
      </c>
      <c r="N41" s="493">
        <v>35.11</v>
      </c>
      <c r="P41" s="391"/>
      <c r="Q41" s="392"/>
      <c r="R41" s="403"/>
    </row>
    <row r="42" spans="1:18" ht="20.100000000000001" customHeight="1">
      <c r="B42" s="487"/>
      <c r="C42" s="442" t="s">
        <v>209</v>
      </c>
      <c r="D42" s="442" t="s">
        <v>356</v>
      </c>
      <c r="E42" s="442" t="s">
        <v>24</v>
      </c>
      <c r="F42" s="442" t="s">
        <v>24</v>
      </c>
      <c r="G42" s="386">
        <v>42</v>
      </c>
      <c r="H42" s="386">
        <v>37</v>
      </c>
      <c r="I42" s="386">
        <v>38</v>
      </c>
      <c r="J42" s="386">
        <v>35</v>
      </c>
      <c r="K42" s="386">
        <v>37</v>
      </c>
      <c r="L42" s="387" t="s">
        <v>265</v>
      </c>
      <c r="M42" s="505" t="s">
        <v>265</v>
      </c>
      <c r="N42" s="493">
        <v>38.28</v>
      </c>
      <c r="P42" s="391"/>
      <c r="Q42" s="392"/>
      <c r="R42" s="403"/>
    </row>
    <row r="43" spans="1:18" ht="20.100000000000001" customHeight="1">
      <c r="B43" s="487"/>
      <c r="C43" s="442" t="s">
        <v>209</v>
      </c>
      <c r="D43" s="442" t="s">
        <v>357</v>
      </c>
      <c r="E43" s="442" t="s">
        <v>24</v>
      </c>
      <c r="F43" s="442" t="s">
        <v>24</v>
      </c>
      <c r="G43" s="386">
        <v>45</v>
      </c>
      <c r="H43" s="386">
        <v>42</v>
      </c>
      <c r="I43" s="386">
        <v>36</v>
      </c>
      <c r="J43" s="386">
        <v>40</v>
      </c>
      <c r="K43" s="386">
        <v>38</v>
      </c>
      <c r="L43" s="387" t="s">
        <v>265</v>
      </c>
      <c r="M43" s="505" t="s">
        <v>265</v>
      </c>
      <c r="N43" s="493">
        <v>41.13</v>
      </c>
      <c r="P43" s="391"/>
      <c r="Q43" s="392"/>
      <c r="R43" s="403"/>
    </row>
    <row r="44" spans="1:18" s="497" customFormat="1" ht="20.100000000000001" customHeight="1">
      <c r="A44" s="495"/>
      <c r="B44" s="496"/>
      <c r="C44" s="442" t="s">
        <v>209</v>
      </c>
      <c r="D44" s="442" t="s">
        <v>358</v>
      </c>
      <c r="E44" s="442" t="s">
        <v>24</v>
      </c>
      <c r="F44" s="442" t="s">
        <v>24</v>
      </c>
      <c r="G44" s="386">
        <v>49</v>
      </c>
      <c r="H44" s="386">
        <v>45</v>
      </c>
      <c r="I44" s="386">
        <v>55</v>
      </c>
      <c r="J44" s="386">
        <v>68</v>
      </c>
      <c r="K44" s="386">
        <v>48</v>
      </c>
      <c r="L44" s="386" t="s">
        <v>265</v>
      </c>
      <c r="M44" s="492" t="s">
        <v>265</v>
      </c>
      <c r="N44" s="493">
        <v>53.79</v>
      </c>
      <c r="P44" s="391"/>
      <c r="Q44" s="392"/>
      <c r="R44" s="498"/>
    </row>
    <row r="45" spans="1:18" s="506" customFormat="1" ht="20.100000000000001" customHeight="1">
      <c r="A45" s="494"/>
      <c r="B45" s="499" t="s">
        <v>359</v>
      </c>
      <c r="C45" s="442" t="s">
        <v>333</v>
      </c>
      <c r="D45" s="442" t="s">
        <v>360</v>
      </c>
      <c r="E45" s="442" t="s">
        <v>24</v>
      </c>
      <c r="F45" s="442" t="s">
        <v>361</v>
      </c>
      <c r="G45" s="386">
        <v>47.89</v>
      </c>
      <c r="H45" s="386">
        <v>40.19</v>
      </c>
      <c r="I45" s="386">
        <v>43.8</v>
      </c>
      <c r="J45" s="386">
        <v>43.09</v>
      </c>
      <c r="K45" s="386">
        <v>43.09</v>
      </c>
      <c r="L45" s="386">
        <v>45.44</v>
      </c>
      <c r="M45" s="386" t="s">
        <v>265</v>
      </c>
      <c r="N45" s="493">
        <v>43.12</v>
      </c>
      <c r="P45" s="391"/>
      <c r="Q45" s="392"/>
      <c r="R45" s="403"/>
    </row>
    <row r="46" spans="1:18" ht="20.100000000000001" customHeight="1">
      <c r="B46" s="487"/>
      <c r="C46" s="442" t="s">
        <v>209</v>
      </c>
      <c r="D46" s="442" t="s">
        <v>362</v>
      </c>
      <c r="E46" s="442" t="s">
        <v>24</v>
      </c>
      <c r="F46" s="442" t="s">
        <v>24</v>
      </c>
      <c r="G46" s="386">
        <v>70</v>
      </c>
      <c r="H46" s="386">
        <v>65</v>
      </c>
      <c r="I46" s="386">
        <v>65</v>
      </c>
      <c r="J46" s="386">
        <v>65</v>
      </c>
      <c r="K46" s="386">
        <v>62</v>
      </c>
      <c r="L46" s="387" t="s">
        <v>265</v>
      </c>
      <c r="M46" s="505" t="s">
        <v>265</v>
      </c>
      <c r="N46" s="493">
        <v>65.58</v>
      </c>
      <c r="P46" s="391"/>
      <c r="Q46" s="392"/>
      <c r="R46" s="403"/>
    </row>
    <row r="47" spans="1:18" s="497" customFormat="1" ht="20.100000000000001" customHeight="1">
      <c r="A47" s="495"/>
      <c r="B47" s="496"/>
      <c r="C47" s="442" t="s">
        <v>333</v>
      </c>
      <c r="D47" s="442" t="s">
        <v>363</v>
      </c>
      <c r="E47" s="442" t="s">
        <v>24</v>
      </c>
      <c r="F47" s="442" t="s">
        <v>24</v>
      </c>
      <c r="G47" s="386">
        <v>20</v>
      </c>
      <c r="H47" s="386" t="s">
        <v>265</v>
      </c>
      <c r="I47" s="386" t="s">
        <v>265</v>
      </c>
      <c r="J47" s="386" t="s">
        <v>265</v>
      </c>
      <c r="K47" s="386" t="s">
        <v>265</v>
      </c>
      <c r="L47" s="386" t="s">
        <v>265</v>
      </c>
      <c r="M47" s="386" t="s">
        <v>265</v>
      </c>
      <c r="N47" s="493">
        <v>20</v>
      </c>
      <c r="P47" s="391"/>
      <c r="Q47" s="392"/>
      <c r="R47" s="498"/>
    </row>
    <row r="48" spans="1:18" ht="20.100000000000001" customHeight="1">
      <c r="B48" s="499" t="s">
        <v>364</v>
      </c>
      <c r="C48" s="442" t="s">
        <v>209</v>
      </c>
      <c r="D48" s="442" t="s">
        <v>365</v>
      </c>
      <c r="E48" s="442" t="s">
        <v>263</v>
      </c>
      <c r="F48" s="442" t="s">
        <v>366</v>
      </c>
      <c r="G48" s="386">
        <v>68.47</v>
      </c>
      <c r="H48" s="386">
        <v>62.5</v>
      </c>
      <c r="I48" s="386">
        <v>57.33</v>
      </c>
      <c r="J48" s="386">
        <v>63.24</v>
      </c>
      <c r="K48" s="386">
        <v>62.38</v>
      </c>
      <c r="L48" s="386" t="s">
        <v>265</v>
      </c>
      <c r="M48" s="492" t="s">
        <v>265</v>
      </c>
      <c r="N48" s="493">
        <v>62.87</v>
      </c>
      <c r="P48" s="391"/>
      <c r="Q48" s="392"/>
      <c r="R48" s="403"/>
    </row>
    <row r="49" spans="1:18" ht="20.100000000000001" customHeight="1">
      <c r="B49" s="487"/>
      <c r="C49" s="442" t="s">
        <v>209</v>
      </c>
      <c r="D49" s="442" t="s">
        <v>367</v>
      </c>
      <c r="E49" s="442" t="s">
        <v>263</v>
      </c>
      <c r="F49" s="442" t="s">
        <v>366</v>
      </c>
      <c r="G49" s="386">
        <v>60</v>
      </c>
      <c r="H49" s="386">
        <v>57.07</v>
      </c>
      <c r="I49" s="386">
        <v>55</v>
      </c>
      <c r="J49" s="386">
        <v>59.03</v>
      </c>
      <c r="K49" s="386">
        <v>54.34</v>
      </c>
      <c r="L49" s="386" t="s">
        <v>265</v>
      </c>
      <c r="M49" s="492" t="s">
        <v>265</v>
      </c>
      <c r="N49" s="493">
        <v>57.24</v>
      </c>
      <c r="P49" s="391"/>
      <c r="Q49" s="392"/>
      <c r="R49" s="403"/>
    </row>
    <row r="50" spans="1:18" ht="20.100000000000001" customHeight="1">
      <c r="B50" s="487"/>
      <c r="C50" s="442" t="s">
        <v>333</v>
      </c>
      <c r="D50" s="442" t="s">
        <v>368</v>
      </c>
      <c r="E50" s="442" t="s">
        <v>263</v>
      </c>
      <c r="F50" s="442" t="s">
        <v>369</v>
      </c>
      <c r="G50" s="386">
        <v>90</v>
      </c>
      <c r="H50" s="386" t="s">
        <v>265</v>
      </c>
      <c r="I50" s="386" t="s">
        <v>265</v>
      </c>
      <c r="J50" s="386" t="s">
        <v>265</v>
      </c>
      <c r="K50" s="386" t="s">
        <v>265</v>
      </c>
      <c r="L50" s="386" t="s">
        <v>265</v>
      </c>
      <c r="M50" s="492" t="s">
        <v>265</v>
      </c>
      <c r="N50" s="493">
        <v>90</v>
      </c>
      <c r="P50" s="391"/>
      <c r="Q50" s="392"/>
      <c r="R50" s="403"/>
    </row>
    <row r="51" spans="1:18" ht="20.100000000000001" customHeight="1">
      <c r="B51" s="487"/>
      <c r="C51" s="442" t="s">
        <v>229</v>
      </c>
      <c r="D51" s="442" t="s">
        <v>370</v>
      </c>
      <c r="E51" s="442" t="s">
        <v>263</v>
      </c>
      <c r="F51" s="442" t="s">
        <v>369</v>
      </c>
      <c r="G51" s="386">
        <v>76</v>
      </c>
      <c r="H51" s="386">
        <v>76</v>
      </c>
      <c r="I51" s="386">
        <v>76</v>
      </c>
      <c r="J51" s="386">
        <v>76</v>
      </c>
      <c r="K51" s="386">
        <v>76</v>
      </c>
      <c r="L51" s="386" t="s">
        <v>265</v>
      </c>
      <c r="M51" s="492" t="s">
        <v>265</v>
      </c>
      <c r="N51" s="493">
        <v>76</v>
      </c>
      <c r="P51" s="391"/>
      <c r="Q51" s="392"/>
      <c r="R51" s="403"/>
    </row>
    <row r="52" spans="1:18" s="497" customFormat="1" ht="20.100000000000001" customHeight="1">
      <c r="A52" s="495"/>
      <c r="B52" s="499" t="s">
        <v>371</v>
      </c>
      <c r="C52" s="442" t="s">
        <v>231</v>
      </c>
      <c r="D52" s="442" t="s">
        <v>292</v>
      </c>
      <c r="E52" s="442" t="s">
        <v>24</v>
      </c>
      <c r="F52" s="442" t="s">
        <v>24</v>
      </c>
      <c r="G52" s="386">
        <v>93</v>
      </c>
      <c r="H52" s="386">
        <v>93</v>
      </c>
      <c r="I52" s="386">
        <v>93</v>
      </c>
      <c r="J52" s="386">
        <v>93</v>
      </c>
      <c r="K52" s="386">
        <v>93</v>
      </c>
      <c r="L52" s="386" t="s">
        <v>265</v>
      </c>
      <c r="M52" s="492" t="s">
        <v>265</v>
      </c>
      <c r="N52" s="493">
        <v>93</v>
      </c>
      <c r="P52" s="391"/>
      <c r="Q52" s="392"/>
      <c r="R52" s="498"/>
    </row>
    <row r="53" spans="1:18" ht="20.100000000000001" customHeight="1">
      <c r="B53" s="499" t="s">
        <v>372</v>
      </c>
      <c r="C53" s="442" t="s">
        <v>267</v>
      </c>
      <c r="D53" s="442" t="s">
        <v>373</v>
      </c>
      <c r="E53" s="442" t="s">
        <v>24</v>
      </c>
      <c r="F53" s="442" t="s">
        <v>24</v>
      </c>
      <c r="G53" s="386">
        <v>21</v>
      </c>
      <c r="H53" s="386">
        <v>21</v>
      </c>
      <c r="I53" s="386">
        <v>21</v>
      </c>
      <c r="J53" s="386">
        <v>21</v>
      </c>
      <c r="K53" s="386">
        <v>21</v>
      </c>
      <c r="L53" s="386" t="s">
        <v>265</v>
      </c>
      <c r="M53" s="492" t="s">
        <v>265</v>
      </c>
      <c r="N53" s="493">
        <v>21</v>
      </c>
      <c r="P53" s="391"/>
      <c r="Q53" s="392"/>
      <c r="R53" s="403"/>
    </row>
    <row r="54" spans="1:18" ht="20.100000000000001" customHeight="1">
      <c r="B54" s="487"/>
      <c r="C54" s="442" t="s">
        <v>210</v>
      </c>
      <c r="D54" s="442" t="s">
        <v>373</v>
      </c>
      <c r="E54" s="442" t="s">
        <v>24</v>
      </c>
      <c r="F54" s="442" t="s">
        <v>24</v>
      </c>
      <c r="G54" s="386">
        <v>21.58</v>
      </c>
      <c r="H54" s="386">
        <v>21.58</v>
      </c>
      <c r="I54" s="386">
        <v>21.58</v>
      </c>
      <c r="J54" s="386">
        <v>21.58</v>
      </c>
      <c r="K54" s="386">
        <v>21.58</v>
      </c>
      <c r="L54" s="387" t="s">
        <v>265</v>
      </c>
      <c r="M54" s="505" t="s">
        <v>265</v>
      </c>
      <c r="N54" s="493">
        <v>21.58</v>
      </c>
      <c r="P54" s="391"/>
      <c r="Q54" s="392"/>
      <c r="R54" s="403"/>
    </row>
    <row r="55" spans="1:18" ht="20.100000000000001" customHeight="1">
      <c r="B55" s="487"/>
      <c r="C55" s="442" t="s">
        <v>267</v>
      </c>
      <c r="D55" s="442" t="s">
        <v>374</v>
      </c>
      <c r="E55" s="442" t="s">
        <v>24</v>
      </c>
      <c r="F55" s="442" t="s">
        <v>24</v>
      </c>
      <c r="G55" s="386">
        <v>30</v>
      </c>
      <c r="H55" s="386">
        <v>30</v>
      </c>
      <c r="I55" s="386">
        <v>30</v>
      </c>
      <c r="J55" s="386">
        <v>30</v>
      </c>
      <c r="K55" s="386">
        <v>30</v>
      </c>
      <c r="L55" s="387" t="s">
        <v>265</v>
      </c>
      <c r="M55" s="505" t="s">
        <v>265</v>
      </c>
      <c r="N55" s="493">
        <v>30</v>
      </c>
      <c r="P55" s="391"/>
      <c r="Q55" s="392"/>
      <c r="R55" s="403"/>
    </row>
    <row r="56" spans="1:18" ht="20.100000000000001" customHeight="1">
      <c r="B56" s="487"/>
      <c r="C56" s="442" t="s">
        <v>209</v>
      </c>
      <c r="D56" s="442" t="s">
        <v>374</v>
      </c>
      <c r="E56" s="442" t="s">
        <v>24</v>
      </c>
      <c r="F56" s="442" t="s">
        <v>24</v>
      </c>
      <c r="G56" s="386">
        <v>28</v>
      </c>
      <c r="H56" s="386">
        <v>25</v>
      </c>
      <c r="I56" s="386">
        <v>25</v>
      </c>
      <c r="J56" s="386">
        <v>22</v>
      </c>
      <c r="K56" s="386">
        <v>23</v>
      </c>
      <c r="L56" s="387" t="s">
        <v>265</v>
      </c>
      <c r="M56" s="505" t="s">
        <v>265</v>
      </c>
      <c r="N56" s="493">
        <v>24.59</v>
      </c>
      <c r="P56" s="391"/>
      <c r="Q56" s="392"/>
      <c r="R56" s="403"/>
    </row>
    <row r="57" spans="1:18" s="497" customFormat="1" ht="20.100000000000001" customHeight="1">
      <c r="A57" s="495"/>
      <c r="B57" s="496"/>
      <c r="C57" s="442" t="s">
        <v>210</v>
      </c>
      <c r="D57" s="442" t="s">
        <v>374</v>
      </c>
      <c r="E57" s="442" t="s">
        <v>24</v>
      </c>
      <c r="F57" s="442" t="s">
        <v>24</v>
      </c>
      <c r="G57" s="386">
        <v>24.84</v>
      </c>
      <c r="H57" s="386">
        <v>24.84</v>
      </c>
      <c r="I57" s="386">
        <v>24.84</v>
      </c>
      <c r="J57" s="386">
        <v>24.84</v>
      </c>
      <c r="K57" s="386">
        <v>24.84</v>
      </c>
      <c r="L57" s="386" t="s">
        <v>265</v>
      </c>
      <c r="M57" s="492" t="s">
        <v>265</v>
      </c>
      <c r="N57" s="493">
        <v>24.84</v>
      </c>
      <c r="P57" s="391"/>
      <c r="Q57" s="392"/>
      <c r="R57" s="498"/>
    </row>
    <row r="58" spans="1:18" s="497" customFormat="1" ht="20.100000000000001" customHeight="1">
      <c r="A58" s="495"/>
      <c r="B58" s="499" t="s">
        <v>375</v>
      </c>
      <c r="C58" s="442" t="s">
        <v>342</v>
      </c>
      <c r="D58" s="442" t="s">
        <v>376</v>
      </c>
      <c r="E58" s="442" t="s">
        <v>24</v>
      </c>
      <c r="F58" s="442" t="s">
        <v>24</v>
      </c>
      <c r="G58" s="386">
        <v>256.88</v>
      </c>
      <c r="H58" s="386">
        <v>257.14</v>
      </c>
      <c r="I58" s="386">
        <v>257.22000000000003</v>
      </c>
      <c r="J58" s="386">
        <v>256.97000000000003</v>
      </c>
      <c r="K58" s="386">
        <v>256.97000000000003</v>
      </c>
      <c r="L58" s="386" t="s">
        <v>265</v>
      </c>
      <c r="M58" s="492" t="s">
        <v>265</v>
      </c>
      <c r="N58" s="493">
        <v>257.04000000000002</v>
      </c>
      <c r="P58" s="391"/>
      <c r="Q58" s="392"/>
      <c r="R58" s="498"/>
    </row>
    <row r="59" spans="1:18" ht="20.100000000000001" customHeight="1">
      <c r="B59" s="499" t="s">
        <v>377</v>
      </c>
      <c r="C59" s="442" t="s">
        <v>333</v>
      </c>
      <c r="D59" s="442" t="s">
        <v>378</v>
      </c>
      <c r="E59" s="442" t="s">
        <v>263</v>
      </c>
      <c r="F59" s="442" t="s">
        <v>24</v>
      </c>
      <c r="G59" s="386" t="s">
        <v>265</v>
      </c>
      <c r="H59" s="386">
        <v>131</v>
      </c>
      <c r="I59" s="386">
        <v>120</v>
      </c>
      <c r="J59" s="386">
        <v>122</v>
      </c>
      <c r="K59" s="386">
        <v>113</v>
      </c>
      <c r="L59" s="386">
        <v>119</v>
      </c>
      <c r="M59" s="492" t="s">
        <v>265</v>
      </c>
      <c r="N59" s="493">
        <v>121.15</v>
      </c>
      <c r="P59" s="391"/>
      <c r="Q59" s="392"/>
      <c r="R59" s="403"/>
    </row>
    <row r="60" spans="1:18" ht="20.100000000000001" customHeight="1">
      <c r="B60" s="487"/>
      <c r="C60" s="442" t="s">
        <v>209</v>
      </c>
      <c r="D60" s="442" t="s">
        <v>378</v>
      </c>
      <c r="E60" s="442" t="s">
        <v>263</v>
      </c>
      <c r="F60" s="442" t="s">
        <v>24</v>
      </c>
      <c r="G60" s="386">
        <v>120</v>
      </c>
      <c r="H60" s="386">
        <v>120</v>
      </c>
      <c r="I60" s="386">
        <v>150</v>
      </c>
      <c r="J60" s="386">
        <v>150</v>
      </c>
      <c r="K60" s="386">
        <v>160</v>
      </c>
      <c r="L60" s="386" t="s">
        <v>265</v>
      </c>
      <c r="M60" s="492" t="s">
        <v>265</v>
      </c>
      <c r="N60" s="493">
        <v>142.5</v>
      </c>
      <c r="P60" s="391"/>
      <c r="Q60" s="392"/>
      <c r="R60" s="403"/>
    </row>
    <row r="61" spans="1:18" ht="20.100000000000001" customHeight="1">
      <c r="B61" s="487"/>
      <c r="C61" s="442" t="s">
        <v>333</v>
      </c>
      <c r="D61" s="442" t="s">
        <v>379</v>
      </c>
      <c r="E61" s="442" t="s">
        <v>263</v>
      </c>
      <c r="F61" s="442" t="s">
        <v>24</v>
      </c>
      <c r="G61" s="386" t="s">
        <v>265</v>
      </c>
      <c r="H61" s="386">
        <v>81</v>
      </c>
      <c r="I61" s="386">
        <v>59</v>
      </c>
      <c r="J61" s="386">
        <v>62</v>
      </c>
      <c r="K61" s="386">
        <v>64</v>
      </c>
      <c r="L61" s="386" t="s">
        <v>265</v>
      </c>
      <c r="M61" s="492" t="s">
        <v>265</v>
      </c>
      <c r="N61" s="493">
        <v>67.97</v>
      </c>
      <c r="P61" s="391"/>
      <c r="Q61" s="392"/>
      <c r="R61" s="403"/>
    </row>
    <row r="62" spans="1:18" ht="20.100000000000001" customHeight="1">
      <c r="B62" s="487"/>
      <c r="C62" s="442" t="s">
        <v>333</v>
      </c>
      <c r="D62" s="442" t="s">
        <v>380</v>
      </c>
      <c r="E62" s="442" t="s">
        <v>263</v>
      </c>
      <c r="F62" s="442" t="s">
        <v>381</v>
      </c>
      <c r="G62" s="386">
        <v>71.760000000000005</v>
      </c>
      <c r="H62" s="386">
        <v>59.5</v>
      </c>
      <c r="I62" s="386">
        <v>47.12</v>
      </c>
      <c r="J62" s="386">
        <v>37.5</v>
      </c>
      <c r="K62" s="386">
        <v>31.5</v>
      </c>
      <c r="L62" s="386">
        <v>44</v>
      </c>
      <c r="M62" s="492" t="s">
        <v>265</v>
      </c>
      <c r="N62" s="493">
        <v>53.52</v>
      </c>
      <c r="P62" s="391"/>
      <c r="Q62" s="392"/>
      <c r="R62" s="403"/>
    </row>
    <row r="63" spans="1:18" ht="20.100000000000001" customHeight="1">
      <c r="B63" s="487"/>
      <c r="C63" s="442" t="s">
        <v>229</v>
      </c>
      <c r="D63" s="442" t="s">
        <v>380</v>
      </c>
      <c r="E63" s="442" t="s">
        <v>263</v>
      </c>
      <c r="F63" s="442" t="s">
        <v>381</v>
      </c>
      <c r="G63" s="386">
        <v>82</v>
      </c>
      <c r="H63" s="386">
        <v>82</v>
      </c>
      <c r="I63" s="386">
        <v>82</v>
      </c>
      <c r="J63" s="386">
        <v>82</v>
      </c>
      <c r="K63" s="386">
        <v>82</v>
      </c>
      <c r="L63" s="386" t="s">
        <v>265</v>
      </c>
      <c r="M63" s="492" t="s">
        <v>265</v>
      </c>
      <c r="N63" s="493">
        <v>82</v>
      </c>
      <c r="P63" s="391"/>
      <c r="Q63" s="392"/>
      <c r="R63" s="403"/>
    </row>
    <row r="64" spans="1:18" s="497" customFormat="1" ht="20.100000000000001" customHeight="1">
      <c r="A64" s="495"/>
      <c r="B64" s="496"/>
      <c r="C64" s="442" t="s">
        <v>209</v>
      </c>
      <c r="D64" s="442" t="s">
        <v>380</v>
      </c>
      <c r="E64" s="442" t="s">
        <v>263</v>
      </c>
      <c r="F64" s="442" t="s">
        <v>381</v>
      </c>
      <c r="G64" s="386">
        <v>70</v>
      </c>
      <c r="H64" s="386">
        <v>60</v>
      </c>
      <c r="I64" s="386">
        <v>55</v>
      </c>
      <c r="J64" s="386">
        <v>50</v>
      </c>
      <c r="K64" s="386">
        <v>65</v>
      </c>
      <c r="L64" s="386" t="s">
        <v>265</v>
      </c>
      <c r="M64" s="492" t="s">
        <v>265</v>
      </c>
      <c r="N64" s="493">
        <v>61.58</v>
      </c>
      <c r="P64" s="391"/>
      <c r="Q64" s="392"/>
      <c r="R64" s="498"/>
    </row>
    <row r="65" spans="2:18" ht="20.100000000000001" customHeight="1" thickBot="1">
      <c r="B65" s="395" t="s">
        <v>382</v>
      </c>
      <c r="C65" s="396" t="s">
        <v>383</v>
      </c>
      <c r="D65" s="396" t="s">
        <v>292</v>
      </c>
      <c r="E65" s="396" t="s">
        <v>24</v>
      </c>
      <c r="F65" s="396" t="s">
        <v>24</v>
      </c>
      <c r="G65" s="398">
        <v>33</v>
      </c>
      <c r="H65" s="398">
        <v>33</v>
      </c>
      <c r="I65" s="398">
        <v>33</v>
      </c>
      <c r="J65" s="398">
        <v>33</v>
      </c>
      <c r="K65" s="398">
        <v>33</v>
      </c>
      <c r="L65" s="398" t="s">
        <v>265</v>
      </c>
      <c r="M65" s="398" t="s">
        <v>265</v>
      </c>
      <c r="N65" s="507">
        <v>33</v>
      </c>
      <c r="P65" s="391"/>
      <c r="Q65" s="392"/>
      <c r="R65" s="403"/>
    </row>
    <row r="66" spans="2:18" ht="16.350000000000001" customHeight="1">
      <c r="N66" s="105" t="s">
        <v>57</v>
      </c>
      <c r="P66" s="391"/>
      <c r="Q66" s="392"/>
    </row>
    <row r="67" spans="2:18" ht="16.350000000000001" customHeight="1">
      <c r="M67" s="508"/>
      <c r="N67" s="278"/>
      <c r="P67" s="391"/>
      <c r="Q67" s="392"/>
    </row>
    <row r="68" spans="2:18" ht="16.350000000000001" customHeight="1">
      <c r="P68" s="391"/>
      <c r="Q68" s="392"/>
    </row>
    <row r="69" spans="2:18" ht="16.350000000000001" customHeight="1">
      <c r="P69" s="391"/>
      <c r="Q69" s="392"/>
    </row>
    <row r="70" spans="2:18" ht="16.350000000000001" customHeight="1">
      <c r="Q70" s="403"/>
    </row>
    <row r="71" spans="2:18" ht="16.350000000000001" customHeight="1">
      <c r="Q71" s="403"/>
    </row>
    <row r="72" spans="2:18" ht="16.350000000000001" customHeight="1">
      <c r="Q72" s="403"/>
    </row>
  </sheetData>
  <mergeCells count="6">
    <mergeCell ref="B4:N4"/>
    <mergeCell ref="B5:N5"/>
    <mergeCell ref="B6:N6"/>
    <mergeCell ref="B7:N7"/>
    <mergeCell ref="B8:N8"/>
    <mergeCell ref="B9:N9"/>
  </mergeCells>
  <printOptions horizontalCentered="1" verticalCentered="1"/>
  <pageMargins left="0.23622047244094491" right="0.23622047244094491" top="0.35433070866141736" bottom="0.35433070866141736" header="0.31496062992125984" footer="0.11811023622047245"/>
  <pageSetup paperSize="9" scale="58" fitToHeight="0" orientation="portrait" r:id="rId1"/>
  <headerFooter scaleWithDoc="0" alignWithMargins="0">
    <oddHeader>&amp;R&amp;"Verdana,Normal"&amp;8 16</oddHeader>
    <oddFooter>&amp;R&amp;"Verdana,Cursiva"&amp;8SG.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35"/>
  <sheetViews>
    <sheetView showGridLines="0" zoomScaleNormal="100" zoomScaleSheetLayoutView="80" workbookViewId="0"/>
  </sheetViews>
  <sheetFormatPr baseColWidth="10" defaultColWidth="12.5703125" defaultRowHeight="15"/>
  <cols>
    <col min="1" max="1" width="2.7109375" style="509" customWidth="1"/>
    <col min="2" max="2" width="36.28515625" style="486" bestFit="1" customWidth="1"/>
    <col min="3" max="3" width="12.7109375" style="486" customWidth="1"/>
    <col min="4" max="4" width="29.5703125" style="486" bestFit="1" customWidth="1"/>
    <col min="5" max="5" width="7.7109375" style="486" customWidth="1"/>
    <col min="6" max="6" width="21.7109375" style="486" customWidth="1"/>
    <col min="7" max="7" width="51.7109375" style="486" bestFit="1" customWidth="1"/>
    <col min="8" max="8" width="3.7109375" style="346" customWidth="1"/>
    <col min="9" max="9" width="8.28515625" style="346" bestFit="1" customWidth="1"/>
    <col min="10" max="10" width="10.85546875" style="510" bestFit="1" customWidth="1"/>
    <col min="11" max="11" width="9.28515625" style="346" customWidth="1"/>
    <col min="12" max="12" width="12.5703125" style="346"/>
    <col min="13" max="14" width="14.7109375" style="346" bestFit="1" customWidth="1"/>
    <col min="15" max="15" width="12.85546875" style="346" bestFit="1" customWidth="1"/>
    <col min="16" max="16384" width="12.5703125" style="346"/>
  </cols>
  <sheetData>
    <row r="2" spans="1:11">
      <c r="G2" s="349"/>
      <c r="H2" s="350"/>
    </row>
    <row r="3" spans="1:11" ht="8.25" customHeight="1">
      <c r="H3" s="350"/>
    </row>
    <row r="4" spans="1:11" ht="0.75" customHeight="1" thickBot="1">
      <c r="H4" s="350"/>
    </row>
    <row r="5" spans="1:11" ht="26.25" customHeight="1" thickBot="1">
      <c r="B5" s="424" t="s">
        <v>384</v>
      </c>
      <c r="C5" s="425"/>
      <c r="D5" s="425"/>
      <c r="E5" s="425"/>
      <c r="F5" s="425"/>
      <c r="G5" s="426"/>
      <c r="H5" s="352"/>
    </row>
    <row r="6" spans="1:11" ht="15" customHeight="1">
      <c r="B6" s="428"/>
      <c r="C6" s="428"/>
      <c r="D6" s="428"/>
      <c r="E6" s="428"/>
      <c r="F6" s="428"/>
      <c r="G6" s="428"/>
      <c r="H6" s="354"/>
    </row>
    <row r="7" spans="1:11" ht="15" customHeight="1">
      <c r="B7" s="428" t="s">
        <v>309</v>
      </c>
      <c r="C7" s="428"/>
      <c r="D7" s="428"/>
      <c r="E7" s="428"/>
      <c r="F7" s="428"/>
      <c r="G7" s="428"/>
      <c r="H7" s="354"/>
    </row>
    <row r="8" spans="1:11" ht="15" customHeight="1">
      <c r="B8" s="511"/>
      <c r="C8" s="511"/>
      <c r="D8" s="511"/>
      <c r="E8" s="511"/>
      <c r="F8" s="511"/>
      <c r="G8" s="511"/>
      <c r="H8" s="354"/>
    </row>
    <row r="9" spans="1:11" ht="16.5" customHeight="1">
      <c r="B9" s="361" t="s">
        <v>310</v>
      </c>
      <c r="C9" s="361"/>
      <c r="D9" s="361"/>
      <c r="E9" s="361"/>
      <c r="F9" s="361"/>
      <c r="G9" s="361"/>
      <c r="H9" s="354"/>
    </row>
    <row r="10" spans="1:11" s="364" customFormat="1" ht="12" customHeight="1">
      <c r="A10" s="512"/>
      <c r="B10" s="513"/>
      <c r="C10" s="513"/>
      <c r="D10" s="513"/>
      <c r="E10" s="513"/>
      <c r="F10" s="513"/>
      <c r="G10" s="513"/>
      <c r="H10" s="354"/>
      <c r="J10" s="514"/>
    </row>
    <row r="11" spans="1:11" ht="17.25" customHeight="1">
      <c r="A11" s="515"/>
      <c r="B11" s="516" t="s">
        <v>73</v>
      </c>
      <c r="C11" s="516"/>
      <c r="D11" s="516"/>
      <c r="E11" s="516"/>
      <c r="F11" s="516"/>
      <c r="G11" s="516"/>
      <c r="H11" s="517"/>
    </row>
    <row r="12" spans="1:11" ht="6.75" customHeight="1" thickBot="1">
      <c r="A12" s="515"/>
      <c r="B12" s="513"/>
      <c r="C12" s="513"/>
      <c r="D12" s="513"/>
      <c r="E12" s="513"/>
      <c r="F12" s="513"/>
      <c r="G12" s="513"/>
      <c r="H12" s="517"/>
    </row>
    <row r="13" spans="1:11" ht="16.350000000000001" customHeight="1">
      <c r="A13" s="515"/>
      <c r="B13" s="368" t="s">
        <v>186</v>
      </c>
      <c r="C13" s="369" t="s">
        <v>252</v>
      </c>
      <c r="D13" s="370" t="s">
        <v>253</v>
      </c>
      <c r="E13" s="369" t="s">
        <v>254</v>
      </c>
      <c r="F13" s="370" t="s">
        <v>255</v>
      </c>
      <c r="G13" s="437" t="s">
        <v>311</v>
      </c>
      <c r="H13" s="518"/>
    </row>
    <row r="14" spans="1:11" ht="16.350000000000001" customHeight="1">
      <c r="A14" s="515"/>
      <c r="B14" s="377"/>
      <c r="C14" s="378"/>
      <c r="D14" s="438" t="s">
        <v>258</v>
      </c>
      <c r="E14" s="378"/>
      <c r="F14" s="379"/>
      <c r="G14" s="439" t="s">
        <v>312</v>
      </c>
      <c r="H14" s="519"/>
    </row>
    <row r="15" spans="1:11" s="506" customFormat="1" ht="30" customHeight="1">
      <c r="A15" s="515"/>
      <c r="B15" s="466" t="s">
        <v>324</v>
      </c>
      <c r="C15" s="385" t="s">
        <v>313</v>
      </c>
      <c r="D15" s="385" t="s">
        <v>326</v>
      </c>
      <c r="E15" s="385" t="s">
        <v>24</v>
      </c>
      <c r="F15" s="385" t="s">
        <v>327</v>
      </c>
      <c r="G15" s="444">
        <v>180</v>
      </c>
      <c r="H15" s="414"/>
      <c r="I15" s="445"/>
      <c r="J15" s="520"/>
      <c r="K15" s="521"/>
    </row>
    <row r="16" spans="1:11" s="393" customFormat="1" ht="30" customHeight="1">
      <c r="A16" s="509"/>
      <c r="B16" s="384"/>
      <c r="C16" s="385" t="s">
        <v>313</v>
      </c>
      <c r="D16" s="385" t="s">
        <v>328</v>
      </c>
      <c r="E16" s="385" t="s">
        <v>24</v>
      </c>
      <c r="F16" s="385" t="s">
        <v>385</v>
      </c>
      <c r="G16" s="444">
        <v>235.38</v>
      </c>
      <c r="I16" s="445"/>
      <c r="J16" s="520"/>
      <c r="K16" s="445"/>
    </row>
    <row r="17" spans="1:11" s="497" customFormat="1" ht="30" customHeight="1">
      <c r="A17" s="522"/>
      <c r="B17" s="394"/>
      <c r="C17" s="385" t="s">
        <v>313</v>
      </c>
      <c r="D17" s="385" t="s">
        <v>330</v>
      </c>
      <c r="E17" s="385" t="s">
        <v>24</v>
      </c>
      <c r="F17" s="385" t="s">
        <v>327</v>
      </c>
      <c r="G17" s="444">
        <v>185.92</v>
      </c>
      <c r="H17" s="523"/>
      <c r="I17" s="445"/>
      <c r="J17" s="520"/>
      <c r="K17" s="524"/>
    </row>
    <row r="18" spans="1:11" s="393" customFormat="1" ht="30" customHeight="1">
      <c r="A18" s="509"/>
      <c r="B18" s="525" t="s">
        <v>332</v>
      </c>
      <c r="C18" s="385" t="s">
        <v>313</v>
      </c>
      <c r="D18" s="385" t="s">
        <v>292</v>
      </c>
      <c r="E18" s="385" t="s">
        <v>24</v>
      </c>
      <c r="F18" s="385" t="s">
        <v>386</v>
      </c>
      <c r="G18" s="444">
        <v>40.869999999999997</v>
      </c>
      <c r="H18" s="390"/>
      <c r="I18" s="445"/>
      <c r="J18" s="520"/>
      <c r="K18" s="445"/>
    </row>
    <row r="19" spans="1:11" s="393" customFormat="1" ht="30" customHeight="1">
      <c r="A19" s="509"/>
      <c r="B19" s="525" t="s">
        <v>335</v>
      </c>
      <c r="C19" s="385" t="s">
        <v>313</v>
      </c>
      <c r="D19" s="385" t="s">
        <v>314</v>
      </c>
      <c r="E19" s="385" t="s">
        <v>24</v>
      </c>
      <c r="F19" s="385" t="s">
        <v>387</v>
      </c>
      <c r="G19" s="444">
        <v>41.44</v>
      </c>
      <c r="H19" s="390"/>
      <c r="I19" s="445"/>
      <c r="J19" s="520"/>
      <c r="K19" s="445"/>
    </row>
    <row r="20" spans="1:11" s="393" customFormat="1" ht="30" customHeight="1">
      <c r="A20" s="509"/>
      <c r="B20" s="525" t="s">
        <v>338</v>
      </c>
      <c r="C20" s="385" t="s">
        <v>313</v>
      </c>
      <c r="D20" s="385" t="s">
        <v>292</v>
      </c>
      <c r="E20" s="385" t="s">
        <v>24</v>
      </c>
      <c r="F20" s="385" t="s">
        <v>24</v>
      </c>
      <c r="G20" s="444">
        <v>22.67</v>
      </c>
      <c r="H20" s="390"/>
      <c r="I20" s="445"/>
      <c r="J20" s="520"/>
      <c r="K20" s="445"/>
    </row>
    <row r="21" spans="1:11" s="393" customFormat="1" ht="30" customHeight="1">
      <c r="A21" s="509"/>
      <c r="B21" s="526" t="s">
        <v>339</v>
      </c>
      <c r="C21" s="385" t="s">
        <v>313</v>
      </c>
      <c r="D21" s="385" t="s">
        <v>340</v>
      </c>
      <c r="E21" s="385" t="s">
        <v>24</v>
      </c>
      <c r="F21" s="385" t="s">
        <v>388</v>
      </c>
      <c r="G21" s="527">
        <v>171.33</v>
      </c>
      <c r="H21" s="390"/>
      <c r="I21" s="445"/>
      <c r="J21" s="520"/>
      <c r="K21" s="445"/>
    </row>
    <row r="22" spans="1:11" s="393" customFormat="1" ht="30" customHeight="1">
      <c r="A22" s="509"/>
      <c r="B22" s="526" t="s">
        <v>343</v>
      </c>
      <c r="C22" s="385" t="s">
        <v>313</v>
      </c>
      <c r="D22" s="385" t="s">
        <v>292</v>
      </c>
      <c r="E22" s="385" t="s">
        <v>24</v>
      </c>
      <c r="F22" s="385" t="s">
        <v>389</v>
      </c>
      <c r="G22" s="527">
        <v>52.31</v>
      </c>
      <c r="H22" s="390"/>
      <c r="I22" s="445"/>
      <c r="J22" s="520"/>
      <c r="K22" s="445"/>
    </row>
    <row r="23" spans="1:11" s="393" customFormat="1" ht="30" customHeight="1">
      <c r="A23" s="509"/>
      <c r="B23" s="525" t="s">
        <v>346</v>
      </c>
      <c r="C23" s="385" t="s">
        <v>313</v>
      </c>
      <c r="D23" s="385" t="s">
        <v>292</v>
      </c>
      <c r="E23" s="385" t="s">
        <v>24</v>
      </c>
      <c r="F23" s="385" t="s">
        <v>24</v>
      </c>
      <c r="G23" s="444">
        <v>189.37</v>
      </c>
      <c r="H23" s="390"/>
      <c r="I23" s="445"/>
      <c r="J23" s="520"/>
      <c r="K23" s="445"/>
    </row>
    <row r="24" spans="1:11" s="393" customFormat="1" ht="30" customHeight="1">
      <c r="A24" s="509"/>
      <c r="B24" s="525" t="s">
        <v>348</v>
      </c>
      <c r="C24" s="385" t="s">
        <v>313</v>
      </c>
      <c r="D24" s="385" t="s">
        <v>292</v>
      </c>
      <c r="E24" s="385" t="s">
        <v>263</v>
      </c>
      <c r="F24" s="385" t="s">
        <v>390</v>
      </c>
      <c r="G24" s="444">
        <v>65.040000000000006</v>
      </c>
      <c r="H24" s="390"/>
      <c r="I24" s="445"/>
      <c r="J24" s="520"/>
      <c r="K24" s="445"/>
    </row>
    <row r="25" spans="1:11" s="393" customFormat="1" ht="30" customHeight="1">
      <c r="A25" s="509"/>
      <c r="B25" s="525" t="s">
        <v>354</v>
      </c>
      <c r="C25" s="385" t="s">
        <v>313</v>
      </c>
      <c r="D25" s="385" t="s">
        <v>292</v>
      </c>
      <c r="E25" s="385" t="s">
        <v>24</v>
      </c>
      <c r="F25" s="385" t="s">
        <v>24</v>
      </c>
      <c r="G25" s="444">
        <v>40.71</v>
      </c>
      <c r="H25" s="390"/>
      <c r="I25" s="445"/>
      <c r="J25" s="520"/>
      <c r="K25" s="445"/>
    </row>
    <row r="26" spans="1:11" s="393" customFormat="1" ht="30" customHeight="1">
      <c r="A26" s="509"/>
      <c r="B26" s="525" t="s">
        <v>359</v>
      </c>
      <c r="C26" s="385" t="s">
        <v>313</v>
      </c>
      <c r="D26" s="385" t="s">
        <v>391</v>
      </c>
      <c r="E26" s="385" t="s">
        <v>24</v>
      </c>
      <c r="F26" s="385" t="s">
        <v>361</v>
      </c>
      <c r="G26" s="444">
        <v>43.12</v>
      </c>
      <c r="H26" s="390"/>
      <c r="I26" s="445"/>
      <c r="J26" s="520"/>
      <c r="K26" s="445"/>
    </row>
    <row r="27" spans="1:11" s="393" customFormat="1" ht="30" customHeight="1">
      <c r="A27" s="509"/>
      <c r="B27" s="525" t="s">
        <v>392</v>
      </c>
      <c r="C27" s="385" t="s">
        <v>313</v>
      </c>
      <c r="D27" s="385" t="s">
        <v>292</v>
      </c>
      <c r="E27" s="385" t="s">
        <v>263</v>
      </c>
      <c r="F27" s="385" t="s">
        <v>393</v>
      </c>
      <c r="G27" s="444">
        <v>64.25</v>
      </c>
      <c r="H27" s="390"/>
      <c r="I27" s="445"/>
      <c r="J27" s="520"/>
      <c r="K27" s="445"/>
    </row>
    <row r="28" spans="1:11" s="393" customFormat="1" ht="30" customHeight="1">
      <c r="A28" s="509"/>
      <c r="B28" s="525" t="s">
        <v>371</v>
      </c>
      <c r="C28" s="385" t="s">
        <v>313</v>
      </c>
      <c r="D28" s="385" t="s">
        <v>292</v>
      </c>
      <c r="E28" s="385" t="s">
        <v>24</v>
      </c>
      <c r="F28" s="385" t="s">
        <v>24</v>
      </c>
      <c r="G28" s="444">
        <v>101.89</v>
      </c>
      <c r="H28" s="390"/>
      <c r="I28" s="445"/>
      <c r="J28" s="520"/>
      <c r="K28" s="445"/>
    </row>
    <row r="29" spans="1:11" s="393" customFormat="1" ht="30" customHeight="1">
      <c r="A29" s="509"/>
      <c r="B29" s="525" t="s">
        <v>372</v>
      </c>
      <c r="C29" s="385" t="s">
        <v>313</v>
      </c>
      <c r="D29" s="385" t="s">
        <v>292</v>
      </c>
      <c r="E29" s="385" t="s">
        <v>24</v>
      </c>
      <c r="F29" s="385" t="s">
        <v>24</v>
      </c>
      <c r="G29" s="444">
        <v>24.71</v>
      </c>
      <c r="H29" s="390"/>
      <c r="I29" s="445"/>
      <c r="J29" s="520"/>
      <c r="K29" s="445"/>
    </row>
    <row r="30" spans="1:11" s="506" customFormat="1" ht="30" customHeight="1">
      <c r="A30" s="515"/>
      <c r="B30" s="466" t="s">
        <v>377</v>
      </c>
      <c r="C30" s="385" t="s">
        <v>313</v>
      </c>
      <c r="D30" s="385" t="s">
        <v>378</v>
      </c>
      <c r="E30" s="385" t="s">
        <v>263</v>
      </c>
      <c r="F30" s="385" t="s">
        <v>24</v>
      </c>
      <c r="G30" s="444">
        <v>127.56</v>
      </c>
      <c r="I30" s="445"/>
      <c r="J30" s="520"/>
      <c r="K30" s="521"/>
    </row>
    <row r="31" spans="1:11" s="393" customFormat="1" ht="30" customHeight="1">
      <c r="A31" s="509"/>
      <c r="B31" s="384"/>
      <c r="C31" s="385" t="s">
        <v>313</v>
      </c>
      <c r="D31" s="385" t="s">
        <v>379</v>
      </c>
      <c r="E31" s="385" t="s">
        <v>263</v>
      </c>
      <c r="F31" s="385" t="s">
        <v>24</v>
      </c>
      <c r="G31" s="444">
        <v>67.97</v>
      </c>
      <c r="I31" s="445"/>
      <c r="J31" s="520"/>
      <c r="K31" s="445"/>
    </row>
    <row r="32" spans="1:11" ht="30" customHeight="1">
      <c r="B32" s="394"/>
      <c r="C32" s="385" t="s">
        <v>313</v>
      </c>
      <c r="D32" s="385" t="s">
        <v>380</v>
      </c>
      <c r="E32" s="385" t="s">
        <v>263</v>
      </c>
      <c r="F32" s="385" t="s">
        <v>381</v>
      </c>
      <c r="G32" s="444">
        <v>60.62</v>
      </c>
      <c r="H32" s="414"/>
      <c r="I32" s="445"/>
      <c r="J32" s="520"/>
      <c r="K32" s="524"/>
    </row>
    <row r="33" spans="1:11" s="393" customFormat="1" ht="30" customHeight="1" thickBot="1">
      <c r="A33" s="509"/>
      <c r="B33" s="528" t="s">
        <v>394</v>
      </c>
      <c r="C33" s="397" t="s">
        <v>313</v>
      </c>
      <c r="D33" s="397" t="s">
        <v>292</v>
      </c>
      <c r="E33" s="397" t="s">
        <v>24</v>
      </c>
      <c r="F33" s="397" t="s">
        <v>24</v>
      </c>
      <c r="G33" s="529">
        <v>37.01</v>
      </c>
      <c r="H33" s="390"/>
      <c r="I33" s="445"/>
      <c r="J33" s="520"/>
      <c r="K33" s="445"/>
    </row>
    <row r="34" spans="1:11">
      <c r="B34" s="530"/>
      <c r="C34" s="530"/>
      <c r="D34" s="530"/>
      <c r="E34" s="530"/>
      <c r="F34" s="530"/>
      <c r="G34" s="105"/>
      <c r="I34" s="364"/>
      <c r="J34" s="514"/>
    </row>
    <row r="35" spans="1:11" ht="14.25" customHeight="1">
      <c r="G35" s="278"/>
    </row>
  </sheetData>
  <mergeCells count="5">
    <mergeCell ref="B5:G5"/>
    <mergeCell ref="B6:G6"/>
    <mergeCell ref="B7:G7"/>
    <mergeCell ref="B9:G9"/>
    <mergeCell ref="B11:G11"/>
  </mergeCells>
  <printOptions horizontalCentered="1" verticalCentered="1"/>
  <pageMargins left="0.23622047244094491" right="0.23622047244094491" top="0.35433070866141736" bottom="0.35433070866141736" header="0.31496062992125984" footer="0.11811023622047245"/>
  <pageSetup paperSize="9" scale="62" fitToHeight="0" orientation="portrait" r:id="rId1"/>
  <headerFooter scaleWithDoc="0" alignWithMargins="0">
    <oddHeader>&amp;R&amp;"Verdana,Normal"&amp;8 17</oddHeader>
    <oddFooter>&amp;R&amp;"Verdana,Cursiva"&amp;8SG.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heetViews>
  <sheetFormatPr baseColWidth="10" defaultRowHeight="12.75"/>
  <cols>
    <col min="1" max="1" width="2.7109375" style="531" customWidth="1"/>
    <col min="2" max="2" width="25" style="531" customWidth="1"/>
    <col min="3" max="3" width="11.5703125" style="531" customWidth="1"/>
    <col min="4" max="4" width="11.42578125" style="531"/>
    <col min="5" max="5" width="19" style="531" customWidth="1"/>
    <col min="6" max="6" width="15" style="531" customWidth="1"/>
    <col min="7" max="7" width="14.5703125" style="531" customWidth="1"/>
    <col min="8" max="8" width="15.85546875" style="531" customWidth="1"/>
    <col min="9" max="9" width="2.7109375" style="531" customWidth="1"/>
    <col min="10" max="16384" width="11.42578125" style="531"/>
  </cols>
  <sheetData>
    <row r="3" spans="2:8" ht="18">
      <c r="B3" s="351" t="s">
        <v>395</v>
      </c>
      <c r="C3" s="351"/>
      <c r="D3" s="351"/>
      <c r="E3" s="351"/>
      <c r="F3" s="351"/>
      <c r="G3" s="351"/>
      <c r="H3" s="351"/>
    </row>
    <row r="4" spans="2:8" ht="15">
      <c r="B4" s="532" t="s">
        <v>396</v>
      </c>
      <c r="C4" s="532"/>
      <c r="D4" s="532"/>
      <c r="E4" s="532"/>
      <c r="F4" s="532"/>
      <c r="G4" s="532"/>
      <c r="H4" s="532"/>
    </row>
    <row r="5" spans="2:8" ht="15.75" thickBot="1">
      <c r="B5" s="533"/>
      <c r="C5" s="533"/>
      <c r="D5" s="533"/>
      <c r="E5" s="533"/>
      <c r="F5" s="533"/>
      <c r="G5" s="533"/>
      <c r="H5" s="533"/>
    </row>
    <row r="6" spans="2:8" ht="15" thickBot="1">
      <c r="B6" s="424" t="s">
        <v>397</v>
      </c>
      <c r="C6" s="425"/>
      <c r="D6" s="425"/>
      <c r="E6" s="425"/>
      <c r="F6" s="425"/>
      <c r="G6" s="425"/>
      <c r="H6" s="426"/>
    </row>
    <row r="7" spans="2:8" ht="9" customHeight="1">
      <c r="B7" s="534"/>
      <c r="C7" s="534"/>
      <c r="D7" s="534"/>
      <c r="E7" s="534"/>
      <c r="F7" s="534"/>
      <c r="G7" s="534"/>
      <c r="H7" s="534"/>
    </row>
    <row r="8" spans="2:8">
      <c r="B8" s="535" t="s">
        <v>398</v>
      </c>
      <c r="C8" s="535"/>
      <c r="D8" s="535"/>
      <c r="E8" s="535"/>
      <c r="F8" s="535"/>
      <c r="G8" s="535"/>
      <c r="H8" s="535"/>
    </row>
    <row r="9" spans="2:8">
      <c r="B9" s="241" t="s">
        <v>399</v>
      </c>
      <c r="C9" s="241" t="s">
        <v>400</v>
      </c>
      <c r="D9" s="241"/>
      <c r="E9" s="241"/>
      <c r="F9" s="241"/>
      <c r="G9" s="241"/>
      <c r="H9" s="241"/>
    </row>
    <row r="10" spans="2:8" ht="13.5" thickBot="1">
      <c r="B10" s="536"/>
      <c r="C10" s="536"/>
      <c r="D10" s="536"/>
      <c r="E10" s="536"/>
      <c r="F10" s="536"/>
      <c r="G10" s="536"/>
      <c r="H10" s="536"/>
    </row>
    <row r="11" spans="2:8" ht="12.75" customHeight="1">
      <c r="B11" s="537"/>
      <c r="C11" s="538" t="s">
        <v>401</v>
      </c>
      <c r="D11" s="539"/>
      <c r="E11" s="540"/>
      <c r="F11" s="541" t="s">
        <v>402</v>
      </c>
      <c r="G11" s="541" t="s">
        <v>403</v>
      </c>
      <c r="H11" s="542"/>
    </row>
    <row r="12" spans="2:8">
      <c r="B12" s="543" t="s">
        <v>404</v>
      </c>
      <c r="C12" s="544" t="s">
        <v>405</v>
      </c>
      <c r="D12" s="545"/>
      <c r="E12" s="546"/>
      <c r="F12" s="547"/>
      <c r="G12" s="547"/>
      <c r="H12" s="548" t="s">
        <v>213</v>
      </c>
    </row>
    <row r="13" spans="2:8" ht="13.5" thickBot="1">
      <c r="B13" s="543"/>
      <c r="C13" s="544" t="s">
        <v>406</v>
      </c>
      <c r="D13" s="545"/>
      <c r="E13" s="546"/>
      <c r="F13" s="547"/>
      <c r="G13" s="547"/>
      <c r="H13" s="548"/>
    </row>
    <row r="14" spans="2:8" ht="15.95" customHeight="1">
      <c r="B14" s="549" t="s">
        <v>407</v>
      </c>
      <c r="C14" s="550" t="s">
        <v>408</v>
      </c>
      <c r="D14" s="551"/>
      <c r="E14" s="552"/>
      <c r="F14" s="553">
        <v>363.14</v>
      </c>
      <c r="G14" s="553">
        <v>352.26</v>
      </c>
      <c r="H14" s="554">
        <v>-10.879999999999995</v>
      </c>
    </row>
    <row r="15" spans="2:8" ht="15.95" customHeight="1">
      <c r="B15" s="555"/>
      <c r="C15" s="556" t="s">
        <v>409</v>
      </c>
      <c r="D15" s="557"/>
      <c r="E15" s="558"/>
      <c r="F15" s="559">
        <v>351.05</v>
      </c>
      <c r="G15" s="559">
        <v>350.02</v>
      </c>
      <c r="H15" s="560">
        <v>-1.0300000000000296</v>
      </c>
    </row>
    <row r="16" spans="2:8" ht="15.95" customHeight="1">
      <c r="B16" s="555"/>
      <c r="C16" s="561" t="s">
        <v>410</v>
      </c>
      <c r="D16" s="557"/>
      <c r="E16" s="558"/>
      <c r="F16" s="562">
        <v>354.76</v>
      </c>
      <c r="G16" s="562">
        <v>350.71</v>
      </c>
      <c r="H16" s="560">
        <v>-4.0500000000000114</v>
      </c>
    </row>
    <row r="17" spans="2:8" ht="15.95" customHeight="1">
      <c r="B17" s="555"/>
      <c r="C17" s="563" t="s">
        <v>411</v>
      </c>
      <c r="D17" s="236"/>
      <c r="E17" s="564"/>
      <c r="F17" s="559">
        <v>346.82</v>
      </c>
      <c r="G17" s="559">
        <v>341.36</v>
      </c>
      <c r="H17" s="565">
        <v>-5.4599999999999795</v>
      </c>
    </row>
    <row r="18" spans="2:8" ht="15.95" customHeight="1">
      <c r="B18" s="555"/>
      <c r="C18" s="556" t="s">
        <v>412</v>
      </c>
      <c r="D18" s="557"/>
      <c r="E18" s="558"/>
      <c r="F18" s="559">
        <v>345.51</v>
      </c>
      <c r="G18" s="559">
        <v>342.49</v>
      </c>
      <c r="H18" s="560">
        <v>-3.0199999999999818</v>
      </c>
    </row>
    <row r="19" spans="2:8" ht="15.95" customHeight="1">
      <c r="B19" s="555"/>
      <c r="C19" s="561" t="s">
        <v>413</v>
      </c>
      <c r="D19" s="557"/>
      <c r="E19" s="558"/>
      <c r="F19" s="562">
        <v>345.88</v>
      </c>
      <c r="G19" s="562">
        <v>342.17</v>
      </c>
      <c r="H19" s="560">
        <v>-3.7099999999999795</v>
      </c>
    </row>
    <row r="20" spans="2:8" ht="15.95" customHeight="1">
      <c r="B20" s="566"/>
      <c r="C20" s="563" t="s">
        <v>414</v>
      </c>
      <c r="D20" s="236"/>
      <c r="E20" s="564"/>
      <c r="F20" s="559">
        <v>313.82</v>
      </c>
      <c r="G20" s="559">
        <v>307.74</v>
      </c>
      <c r="H20" s="565">
        <v>-6.0799999999999841</v>
      </c>
    </row>
    <row r="21" spans="2:8" ht="15.95" customHeight="1">
      <c r="B21" s="566"/>
      <c r="C21" s="556" t="s">
        <v>415</v>
      </c>
      <c r="D21" s="557"/>
      <c r="E21" s="558"/>
      <c r="F21" s="559">
        <v>327.98</v>
      </c>
      <c r="G21" s="559">
        <v>322.23</v>
      </c>
      <c r="H21" s="560">
        <v>-5.75</v>
      </c>
    </row>
    <row r="22" spans="2:8" ht="15.95" customHeight="1" thickBot="1">
      <c r="B22" s="567"/>
      <c r="C22" s="568" t="s">
        <v>416</v>
      </c>
      <c r="D22" s="569"/>
      <c r="E22" s="570"/>
      <c r="F22" s="571">
        <v>322.38</v>
      </c>
      <c r="G22" s="571">
        <v>316.5</v>
      </c>
      <c r="H22" s="572">
        <v>-5.8799999999999955</v>
      </c>
    </row>
    <row r="23" spans="2:8" ht="15.95" customHeight="1">
      <c r="B23" s="549" t="s">
        <v>417</v>
      </c>
      <c r="C23" s="550" t="s">
        <v>418</v>
      </c>
      <c r="D23" s="551"/>
      <c r="E23" s="552"/>
      <c r="F23" s="553">
        <v>190.3</v>
      </c>
      <c r="G23" s="553">
        <v>194.67</v>
      </c>
      <c r="H23" s="554">
        <v>4.3699999999999761</v>
      </c>
    </row>
    <row r="24" spans="2:8" ht="15.95" customHeight="1">
      <c r="B24" s="555"/>
      <c r="C24" s="556" t="s">
        <v>419</v>
      </c>
      <c r="D24" s="557"/>
      <c r="E24" s="558"/>
      <c r="F24" s="559">
        <v>214.45</v>
      </c>
      <c r="G24" s="559">
        <v>207.49</v>
      </c>
      <c r="H24" s="560">
        <v>-6.9599999999999795</v>
      </c>
    </row>
    <row r="25" spans="2:8" ht="15.95" customHeight="1">
      <c r="B25" s="555"/>
      <c r="C25" s="561" t="s">
        <v>420</v>
      </c>
      <c r="D25" s="557"/>
      <c r="E25" s="558"/>
      <c r="F25" s="562">
        <v>192.28</v>
      </c>
      <c r="G25" s="562">
        <v>195.72</v>
      </c>
      <c r="H25" s="560">
        <v>3.4399999999999977</v>
      </c>
    </row>
    <row r="26" spans="2:8" ht="15.95" customHeight="1">
      <c r="B26" s="555"/>
      <c r="C26" s="563" t="s">
        <v>412</v>
      </c>
      <c r="D26" s="236"/>
      <c r="E26" s="564"/>
      <c r="F26" s="559">
        <v>254.16</v>
      </c>
      <c r="G26" s="559">
        <v>250.39</v>
      </c>
      <c r="H26" s="565">
        <v>-3.7700000000000102</v>
      </c>
    </row>
    <row r="27" spans="2:8" ht="15.95" customHeight="1">
      <c r="B27" s="555"/>
      <c r="C27" s="556" t="s">
        <v>421</v>
      </c>
      <c r="D27" s="557"/>
      <c r="E27" s="558"/>
      <c r="F27" s="559">
        <v>277.98</v>
      </c>
      <c r="G27" s="559">
        <v>282.14999999999998</v>
      </c>
      <c r="H27" s="560">
        <v>4.1699999999999591</v>
      </c>
    </row>
    <row r="28" spans="2:8" ht="15.95" customHeight="1">
      <c r="B28" s="555"/>
      <c r="C28" s="561" t="s">
        <v>413</v>
      </c>
      <c r="D28" s="557"/>
      <c r="E28" s="558"/>
      <c r="F28" s="562">
        <v>263</v>
      </c>
      <c r="G28" s="562">
        <v>262.18</v>
      </c>
      <c r="H28" s="560">
        <v>-0.81999999999999318</v>
      </c>
    </row>
    <row r="29" spans="2:8" ht="15.95" customHeight="1">
      <c r="B29" s="566"/>
      <c r="C29" s="573" t="s">
        <v>414</v>
      </c>
      <c r="D29" s="574"/>
      <c r="E29" s="564"/>
      <c r="F29" s="559">
        <v>207.95</v>
      </c>
      <c r="G29" s="559">
        <v>210.98</v>
      </c>
      <c r="H29" s="565">
        <v>3.0300000000000011</v>
      </c>
    </row>
    <row r="30" spans="2:8" ht="15.95" customHeight="1">
      <c r="B30" s="566"/>
      <c r="C30" s="573" t="s">
        <v>422</v>
      </c>
      <c r="D30" s="574"/>
      <c r="E30" s="564"/>
      <c r="F30" s="559">
        <v>243.15</v>
      </c>
      <c r="G30" s="559">
        <v>239.19</v>
      </c>
      <c r="H30" s="565">
        <v>-3.960000000000008</v>
      </c>
    </row>
    <row r="31" spans="2:8" ht="15.95" customHeight="1">
      <c r="B31" s="566"/>
      <c r="C31" s="575" t="s">
        <v>423</v>
      </c>
      <c r="D31" s="576"/>
      <c r="E31" s="558"/>
      <c r="F31" s="559">
        <v>280.3</v>
      </c>
      <c r="G31" s="559">
        <v>281.26</v>
      </c>
      <c r="H31" s="560">
        <v>0.95999999999997954</v>
      </c>
    </row>
    <row r="32" spans="2:8" ht="15.95" customHeight="1" thickBot="1">
      <c r="B32" s="567"/>
      <c r="C32" s="568" t="s">
        <v>416</v>
      </c>
      <c r="D32" s="569"/>
      <c r="E32" s="570"/>
      <c r="F32" s="571">
        <v>236.69</v>
      </c>
      <c r="G32" s="571">
        <v>235.8</v>
      </c>
      <c r="H32" s="572">
        <v>-0.88999999999998636</v>
      </c>
    </row>
    <row r="33" spans="2:8" ht="15.95" customHeight="1">
      <c r="B33" s="549" t="s">
        <v>424</v>
      </c>
      <c r="C33" s="550" t="s">
        <v>408</v>
      </c>
      <c r="D33" s="551"/>
      <c r="E33" s="552"/>
      <c r="F33" s="553">
        <v>359.69</v>
      </c>
      <c r="G33" s="553">
        <v>362.26</v>
      </c>
      <c r="H33" s="554">
        <v>2.5699999999999932</v>
      </c>
    </row>
    <row r="34" spans="2:8" ht="15.95" customHeight="1">
      <c r="B34" s="555"/>
      <c r="C34" s="556" t="s">
        <v>409</v>
      </c>
      <c r="D34" s="557"/>
      <c r="E34" s="558"/>
      <c r="F34" s="559">
        <v>360.03</v>
      </c>
      <c r="G34" s="559">
        <v>354.47</v>
      </c>
      <c r="H34" s="560">
        <v>-5.5599999999999454</v>
      </c>
    </row>
    <row r="35" spans="2:8" ht="15.95" customHeight="1">
      <c r="B35" s="555"/>
      <c r="C35" s="561" t="s">
        <v>410</v>
      </c>
      <c r="D35" s="557"/>
      <c r="E35" s="558"/>
      <c r="F35" s="562">
        <v>359.98</v>
      </c>
      <c r="G35" s="562">
        <v>355.63</v>
      </c>
      <c r="H35" s="560">
        <v>-4.3500000000000227</v>
      </c>
    </row>
    <row r="36" spans="2:8" ht="15.95" customHeight="1">
      <c r="B36" s="555"/>
      <c r="C36" s="563" t="s">
        <v>411</v>
      </c>
      <c r="D36" s="236"/>
      <c r="E36" s="564"/>
      <c r="F36" s="559">
        <v>344.2</v>
      </c>
      <c r="G36" s="559">
        <v>331.73</v>
      </c>
      <c r="H36" s="565">
        <v>-12.46999999999997</v>
      </c>
    </row>
    <row r="37" spans="2:8" ht="15.95" customHeight="1">
      <c r="B37" s="555"/>
      <c r="C37" s="573" t="s">
        <v>412</v>
      </c>
      <c r="D37" s="574"/>
      <c r="E37" s="564"/>
      <c r="F37" s="559">
        <v>342.75</v>
      </c>
      <c r="G37" s="559">
        <v>340.71</v>
      </c>
      <c r="H37" s="565">
        <v>-2.0400000000000205</v>
      </c>
    </row>
    <row r="38" spans="2:8" ht="15.95" customHeight="1">
      <c r="B38" s="555"/>
      <c r="C38" s="575" t="s">
        <v>421</v>
      </c>
      <c r="D38" s="576"/>
      <c r="E38" s="558"/>
      <c r="F38" s="559">
        <v>354.8</v>
      </c>
      <c r="G38" s="559">
        <v>355.94</v>
      </c>
      <c r="H38" s="560">
        <v>1.1399999999999864</v>
      </c>
    </row>
    <row r="39" spans="2:8" ht="15.95" customHeight="1">
      <c r="B39" s="566"/>
      <c r="C39" s="561" t="s">
        <v>413</v>
      </c>
      <c r="D39" s="557"/>
      <c r="E39" s="558"/>
      <c r="F39" s="562">
        <v>343.49</v>
      </c>
      <c r="G39" s="562">
        <v>340.86</v>
      </c>
      <c r="H39" s="560">
        <v>-2.6299999999999955</v>
      </c>
    </row>
    <row r="40" spans="2:8" ht="15.95" customHeight="1">
      <c r="B40" s="566"/>
      <c r="C40" s="573" t="s">
        <v>414</v>
      </c>
      <c r="D40" s="251"/>
      <c r="E40" s="577"/>
      <c r="F40" s="559">
        <v>269.39999999999998</v>
      </c>
      <c r="G40" s="559">
        <v>272.2</v>
      </c>
      <c r="H40" s="565">
        <v>2.8000000000000114</v>
      </c>
    </row>
    <row r="41" spans="2:8" ht="15.95" customHeight="1">
      <c r="B41" s="566"/>
      <c r="C41" s="573" t="s">
        <v>422</v>
      </c>
      <c r="D41" s="574"/>
      <c r="E41" s="564"/>
      <c r="F41" s="559">
        <v>292.70999999999998</v>
      </c>
      <c r="G41" s="559">
        <v>298.43</v>
      </c>
      <c r="H41" s="565">
        <v>5.7200000000000273</v>
      </c>
    </row>
    <row r="42" spans="2:8" ht="15.95" customHeight="1">
      <c r="B42" s="566"/>
      <c r="C42" s="575" t="s">
        <v>423</v>
      </c>
      <c r="D42" s="576"/>
      <c r="E42" s="558"/>
      <c r="F42" s="559">
        <v>326.68</v>
      </c>
      <c r="G42" s="559">
        <v>320.24</v>
      </c>
      <c r="H42" s="560">
        <v>-6.4399999999999977</v>
      </c>
    </row>
    <row r="43" spans="2:8" ht="15.95" customHeight="1" thickBot="1">
      <c r="B43" s="567"/>
      <c r="C43" s="568" t="s">
        <v>416</v>
      </c>
      <c r="D43" s="569"/>
      <c r="E43" s="570"/>
      <c r="F43" s="571">
        <v>289.95</v>
      </c>
      <c r="G43" s="571">
        <v>294.99</v>
      </c>
      <c r="H43" s="572">
        <v>5.0400000000000205</v>
      </c>
    </row>
    <row r="44" spans="2:8" ht="15.95" customHeight="1">
      <c r="B44" s="555" t="s">
        <v>425</v>
      </c>
      <c r="C44" s="563" t="s">
        <v>408</v>
      </c>
      <c r="D44" s="236"/>
      <c r="E44" s="564"/>
      <c r="F44" s="553">
        <v>375.8</v>
      </c>
      <c r="G44" s="553">
        <v>374.48</v>
      </c>
      <c r="H44" s="565">
        <v>-1.3199999999999932</v>
      </c>
    </row>
    <row r="45" spans="2:8" ht="15.95" customHeight="1">
      <c r="B45" s="555"/>
      <c r="C45" s="556" t="s">
        <v>409</v>
      </c>
      <c r="D45" s="557"/>
      <c r="E45" s="558"/>
      <c r="F45" s="559">
        <v>371</v>
      </c>
      <c r="G45" s="559">
        <v>378.4</v>
      </c>
      <c r="H45" s="560">
        <v>7.3999999999999773</v>
      </c>
    </row>
    <row r="46" spans="2:8" ht="15.95" customHeight="1">
      <c r="B46" s="555"/>
      <c r="C46" s="561" t="s">
        <v>410</v>
      </c>
      <c r="D46" s="557"/>
      <c r="E46" s="558"/>
      <c r="F46" s="562">
        <v>372.9</v>
      </c>
      <c r="G46" s="562">
        <v>376.85</v>
      </c>
      <c r="H46" s="560">
        <v>3.9500000000000455</v>
      </c>
    </row>
    <row r="47" spans="2:8" ht="15.95" customHeight="1">
      <c r="B47" s="555"/>
      <c r="C47" s="563" t="s">
        <v>411</v>
      </c>
      <c r="D47" s="236"/>
      <c r="E47" s="564"/>
      <c r="F47" s="559">
        <v>367.24</v>
      </c>
      <c r="G47" s="559">
        <v>368.98</v>
      </c>
      <c r="H47" s="565">
        <v>1.7400000000000091</v>
      </c>
    </row>
    <row r="48" spans="2:8" ht="15.95" customHeight="1">
      <c r="B48" s="555"/>
      <c r="C48" s="556" t="s">
        <v>412</v>
      </c>
      <c r="D48" s="557"/>
      <c r="E48" s="558"/>
      <c r="F48" s="559">
        <v>360.37</v>
      </c>
      <c r="G48" s="559">
        <v>364.78</v>
      </c>
      <c r="H48" s="560">
        <v>4.4099999999999682</v>
      </c>
    </row>
    <row r="49" spans="2:8" ht="15.95" customHeight="1">
      <c r="B49" s="555"/>
      <c r="C49" s="561" t="s">
        <v>413</v>
      </c>
      <c r="D49" s="557"/>
      <c r="E49" s="558"/>
      <c r="F49" s="562">
        <v>361.91</v>
      </c>
      <c r="G49" s="562">
        <v>365.72</v>
      </c>
      <c r="H49" s="560">
        <v>3.8100000000000023</v>
      </c>
    </row>
    <row r="50" spans="2:8" ht="15.95" customHeight="1">
      <c r="B50" s="566"/>
      <c r="C50" s="563" t="s">
        <v>414</v>
      </c>
      <c r="D50" s="236"/>
      <c r="E50" s="564"/>
      <c r="F50" s="559">
        <v>295.05</v>
      </c>
      <c r="G50" s="559">
        <v>310.64</v>
      </c>
      <c r="H50" s="565">
        <v>15.589999999999975</v>
      </c>
    </row>
    <row r="51" spans="2:8" ht="15.95" customHeight="1">
      <c r="B51" s="566"/>
      <c r="C51" s="556" t="s">
        <v>415</v>
      </c>
      <c r="D51" s="557"/>
      <c r="E51" s="558"/>
      <c r="F51" s="559">
        <v>330.19</v>
      </c>
      <c r="G51" s="559">
        <v>320.86</v>
      </c>
      <c r="H51" s="560">
        <v>-9.3299999999999841</v>
      </c>
    </row>
    <row r="52" spans="2:8" ht="15.95" customHeight="1" thickBot="1">
      <c r="B52" s="578"/>
      <c r="C52" s="568" t="s">
        <v>416</v>
      </c>
      <c r="D52" s="569"/>
      <c r="E52" s="570"/>
      <c r="F52" s="571">
        <v>313.01</v>
      </c>
      <c r="G52" s="571">
        <v>315.86</v>
      </c>
      <c r="H52" s="572">
        <v>2.8500000000000227</v>
      </c>
    </row>
    <row r="53" spans="2:8">
      <c r="H53" s="105" t="s">
        <v>57</v>
      </c>
    </row>
    <row r="54" spans="2:8">
      <c r="G54" s="105"/>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23622047244094491" right="0.23622047244094491" top="0.35433070866141736" bottom="0.35433070866141736" header="0.31496062992125984" footer="0.11811023622047245"/>
  <pageSetup paperSize="9" scale="88"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zoomScaleNormal="100" zoomScaleSheetLayoutView="90" workbookViewId="0"/>
  </sheetViews>
  <sheetFormatPr baseColWidth="10" defaultColWidth="9.140625" defaultRowHeight="11.25"/>
  <cols>
    <col min="1" max="1" width="1" style="236" customWidth="1"/>
    <col min="2" max="2" width="48" style="236" customWidth="1"/>
    <col min="3" max="3" width="21.85546875" style="236" customWidth="1"/>
    <col min="4" max="4" width="19" style="236" customWidth="1"/>
    <col min="5" max="5" width="35.42578125" style="236" customWidth="1"/>
    <col min="6" max="6" width="4.140625" style="236" customWidth="1"/>
    <col min="7" max="16384" width="9.140625" style="236"/>
  </cols>
  <sheetData>
    <row r="2" spans="2:7" ht="10.15" customHeight="1" thickBot="1">
      <c r="B2" s="579"/>
      <c r="C2" s="579"/>
      <c r="D2" s="579"/>
      <c r="E2" s="579"/>
    </row>
    <row r="3" spans="2:7" ht="18.600000000000001" customHeight="1" thickBot="1">
      <c r="B3" s="424" t="s">
        <v>426</v>
      </c>
      <c r="C3" s="425"/>
      <c r="D3" s="425"/>
      <c r="E3" s="426"/>
    </row>
    <row r="4" spans="2:7" ht="13.15" customHeight="1" thickBot="1">
      <c r="B4" s="580" t="s">
        <v>427</v>
      </c>
      <c r="C4" s="580"/>
      <c r="D4" s="580"/>
      <c r="E4" s="580"/>
      <c r="F4" s="241"/>
      <c r="G4" s="241"/>
    </row>
    <row r="5" spans="2:7" ht="40.15" customHeight="1">
      <c r="B5" s="581" t="s">
        <v>428</v>
      </c>
      <c r="C5" s="582" t="s">
        <v>402</v>
      </c>
      <c r="D5" s="582" t="s">
        <v>403</v>
      </c>
      <c r="E5" s="583" t="s">
        <v>147</v>
      </c>
      <c r="F5" s="241"/>
      <c r="G5" s="241"/>
    </row>
    <row r="6" spans="2:7" ht="12.95" customHeight="1">
      <c r="B6" s="584" t="s">
        <v>429</v>
      </c>
      <c r="C6" s="585">
        <v>207.97</v>
      </c>
      <c r="D6" s="585">
        <v>207.34</v>
      </c>
      <c r="E6" s="586">
        <v>-0.62999999999999545</v>
      </c>
    </row>
    <row r="7" spans="2:7" ht="12.95" customHeight="1">
      <c r="B7" s="587" t="s">
        <v>430</v>
      </c>
      <c r="C7" s="588">
        <v>190.11</v>
      </c>
      <c r="D7" s="588">
        <v>189.32</v>
      </c>
      <c r="E7" s="586">
        <v>-0.79000000000002046</v>
      </c>
    </row>
    <row r="8" spans="2:7" ht="12.95" customHeight="1">
      <c r="B8" s="587" t="s">
        <v>431</v>
      </c>
      <c r="C8" s="588">
        <v>84.54</v>
      </c>
      <c r="D8" s="588">
        <v>84.54</v>
      </c>
      <c r="E8" s="586">
        <v>0</v>
      </c>
    </row>
    <row r="9" spans="2:7" ht="12.95" customHeight="1">
      <c r="B9" s="587" t="s">
        <v>432</v>
      </c>
      <c r="C9" s="588">
        <v>207.82</v>
      </c>
      <c r="D9" s="588">
        <v>207.66</v>
      </c>
      <c r="E9" s="586">
        <v>-0.15999999999999659</v>
      </c>
    </row>
    <row r="10" spans="2:7" ht="12.95" customHeight="1" thickBot="1">
      <c r="B10" s="589" t="s">
        <v>433</v>
      </c>
      <c r="C10" s="590">
        <v>198.47</v>
      </c>
      <c r="D10" s="590">
        <v>194.98</v>
      </c>
      <c r="E10" s="591">
        <v>-3.4900000000000091</v>
      </c>
    </row>
    <row r="11" spans="2:7" ht="12.95" customHeight="1" thickBot="1">
      <c r="B11" s="592"/>
      <c r="C11" s="593"/>
      <c r="D11" s="594"/>
      <c r="E11" s="595"/>
    </row>
    <row r="12" spans="2:7" ht="15.75" customHeight="1" thickBot="1">
      <c r="B12" s="424" t="s">
        <v>434</v>
      </c>
      <c r="C12" s="425"/>
      <c r="D12" s="425"/>
      <c r="E12" s="426"/>
    </row>
    <row r="13" spans="2:7" ht="12" customHeight="1" thickBot="1">
      <c r="B13" s="596"/>
      <c r="C13" s="596"/>
      <c r="D13" s="596"/>
      <c r="E13" s="596"/>
    </row>
    <row r="14" spans="2:7" ht="40.15" customHeight="1">
      <c r="B14" s="597" t="s">
        <v>435</v>
      </c>
      <c r="C14" s="582" t="s">
        <v>402</v>
      </c>
      <c r="D14" s="582" t="s">
        <v>403</v>
      </c>
      <c r="E14" s="598" t="s">
        <v>147</v>
      </c>
    </row>
    <row r="15" spans="2:7" ht="12.95" customHeight="1">
      <c r="B15" s="599" t="s">
        <v>436</v>
      </c>
      <c r="C15" s="600"/>
      <c r="D15" s="600"/>
      <c r="E15" s="601"/>
    </row>
    <row r="16" spans="2:7" ht="12.95" customHeight="1">
      <c r="B16" s="599" t="s">
        <v>437</v>
      </c>
      <c r="C16" s="602">
        <v>94.85</v>
      </c>
      <c r="D16" s="602">
        <v>91.16</v>
      </c>
      <c r="E16" s="603">
        <v>-3.6899999999999977</v>
      </c>
    </row>
    <row r="17" spans="2:5" ht="12.95" customHeight="1">
      <c r="B17" s="599" t="s">
        <v>438</v>
      </c>
      <c r="C17" s="602">
        <v>200.47</v>
      </c>
      <c r="D17" s="602">
        <v>196.66</v>
      </c>
      <c r="E17" s="603">
        <v>-3.8100000000000023</v>
      </c>
    </row>
    <row r="18" spans="2:5" ht="12.95" customHeight="1">
      <c r="B18" s="599" t="s">
        <v>439</v>
      </c>
      <c r="C18" s="602">
        <v>89.42</v>
      </c>
      <c r="D18" s="602">
        <v>94.07</v>
      </c>
      <c r="E18" s="603">
        <v>4.6499999999999915</v>
      </c>
    </row>
    <row r="19" spans="2:5" ht="12.95" customHeight="1">
      <c r="B19" s="599" t="s">
        <v>440</v>
      </c>
      <c r="C19" s="602">
        <v>126.32</v>
      </c>
      <c r="D19" s="602">
        <v>128.71</v>
      </c>
      <c r="E19" s="603">
        <v>2.3900000000000148</v>
      </c>
    </row>
    <row r="20" spans="2:5" ht="12.95" customHeight="1">
      <c r="B20" s="604" t="s">
        <v>441</v>
      </c>
      <c r="C20" s="605">
        <v>135.04</v>
      </c>
      <c r="D20" s="605">
        <v>133.26</v>
      </c>
      <c r="E20" s="606">
        <v>-1.7800000000000011</v>
      </c>
    </row>
    <row r="21" spans="2:5" ht="12.95" customHeight="1">
      <c r="B21" s="599" t="s">
        <v>442</v>
      </c>
      <c r="C21" s="607"/>
      <c r="D21" s="607"/>
      <c r="E21" s="608"/>
    </row>
    <row r="22" spans="2:5" ht="12.95" customHeight="1">
      <c r="B22" s="599" t="s">
        <v>443</v>
      </c>
      <c r="C22" s="607">
        <v>150.01</v>
      </c>
      <c r="D22" s="607">
        <v>151.78</v>
      </c>
      <c r="E22" s="608">
        <v>1.7700000000000102</v>
      </c>
    </row>
    <row r="23" spans="2:5" ht="12.95" customHeight="1">
      <c r="B23" s="599" t="s">
        <v>444</v>
      </c>
      <c r="C23" s="607">
        <v>279.27999999999997</v>
      </c>
      <c r="D23" s="607">
        <v>279.79000000000002</v>
      </c>
      <c r="E23" s="608">
        <v>0.51000000000004775</v>
      </c>
    </row>
    <row r="24" spans="2:5" ht="12.95" customHeight="1">
      <c r="B24" s="599" t="s">
        <v>445</v>
      </c>
      <c r="C24" s="607">
        <v>350</v>
      </c>
      <c r="D24" s="607">
        <v>350</v>
      </c>
      <c r="E24" s="608">
        <v>0</v>
      </c>
    </row>
    <row r="25" spans="2:5" ht="12.95" customHeight="1">
      <c r="B25" s="599" t="s">
        <v>446</v>
      </c>
      <c r="C25" s="607">
        <v>192.13</v>
      </c>
      <c r="D25" s="607">
        <v>193.88</v>
      </c>
      <c r="E25" s="608">
        <v>1.75</v>
      </c>
    </row>
    <row r="26" spans="2:5" ht="12.95" customHeight="1" thickBot="1">
      <c r="B26" s="609" t="s">
        <v>447</v>
      </c>
      <c r="C26" s="610">
        <v>241.19</v>
      </c>
      <c r="D26" s="610">
        <v>242.23</v>
      </c>
      <c r="E26" s="611">
        <v>1.039999999999992</v>
      </c>
    </row>
    <row r="27" spans="2:5" ht="12.95" customHeight="1">
      <c r="B27" s="612"/>
      <c r="C27" s="613"/>
      <c r="D27" s="613"/>
      <c r="E27" s="614"/>
    </row>
    <row r="28" spans="2:5" ht="18.600000000000001" customHeight="1">
      <c r="B28" s="532" t="s">
        <v>448</v>
      </c>
      <c r="C28" s="532"/>
      <c r="D28" s="532"/>
      <c r="E28" s="532"/>
    </row>
    <row r="29" spans="2:5" ht="10.5" customHeight="1" thickBot="1">
      <c r="B29" s="533"/>
      <c r="C29" s="533"/>
      <c r="D29" s="533"/>
      <c r="E29" s="533"/>
    </row>
    <row r="30" spans="2:5" ht="18.600000000000001" customHeight="1" thickBot="1">
      <c r="B30" s="424" t="s">
        <v>449</v>
      </c>
      <c r="C30" s="425"/>
      <c r="D30" s="425"/>
      <c r="E30" s="426"/>
    </row>
    <row r="31" spans="2:5" ht="14.45" customHeight="1" thickBot="1">
      <c r="B31" s="615" t="s">
        <v>450</v>
      </c>
      <c r="C31" s="615"/>
      <c r="D31" s="615"/>
      <c r="E31" s="615"/>
    </row>
    <row r="32" spans="2:5" ht="40.15" customHeight="1">
      <c r="B32" s="616" t="s">
        <v>451</v>
      </c>
      <c r="C32" s="582" t="s">
        <v>402</v>
      </c>
      <c r="D32" s="582" t="s">
        <v>403</v>
      </c>
      <c r="E32" s="617" t="s">
        <v>147</v>
      </c>
    </row>
    <row r="33" spans="2:5" ht="15" customHeight="1">
      <c r="B33" s="618" t="s">
        <v>452</v>
      </c>
      <c r="C33" s="619">
        <v>604.30999999999995</v>
      </c>
      <c r="D33" s="619">
        <v>625.17999999999995</v>
      </c>
      <c r="E33" s="620">
        <v>20.870000000000005</v>
      </c>
    </row>
    <row r="34" spans="2:5" ht="14.25" customHeight="1">
      <c r="B34" s="621" t="s">
        <v>453</v>
      </c>
      <c r="C34" s="622">
        <v>572.1</v>
      </c>
      <c r="D34" s="622">
        <v>593.44000000000005</v>
      </c>
      <c r="E34" s="620">
        <v>21.340000000000032</v>
      </c>
    </row>
    <row r="35" spans="2:5" ht="12" thickBot="1">
      <c r="B35" s="623" t="s">
        <v>454</v>
      </c>
      <c r="C35" s="624">
        <v>588.20000000000005</v>
      </c>
      <c r="D35" s="624">
        <v>609.30999999999995</v>
      </c>
      <c r="E35" s="625">
        <v>21.1099999999999</v>
      </c>
    </row>
    <row r="36" spans="2:5">
      <c r="B36" s="626"/>
      <c r="E36" s="627"/>
    </row>
    <row r="37" spans="2:5" ht="12" thickBot="1">
      <c r="B37" s="628" t="s">
        <v>455</v>
      </c>
      <c r="C37" s="629"/>
      <c r="D37" s="629"/>
      <c r="E37" s="630"/>
    </row>
    <row r="38" spans="2:5" ht="40.15" customHeight="1">
      <c r="B38" s="616" t="s">
        <v>456</v>
      </c>
      <c r="C38" s="631" t="s">
        <v>402</v>
      </c>
      <c r="D38" s="631" t="s">
        <v>403</v>
      </c>
      <c r="E38" s="617" t="s">
        <v>147</v>
      </c>
    </row>
    <row r="39" spans="2:5">
      <c r="B39" s="632" t="s">
        <v>457</v>
      </c>
      <c r="C39" s="619">
        <v>689.11</v>
      </c>
      <c r="D39" s="619">
        <v>687.55</v>
      </c>
      <c r="E39" s="633">
        <v>-1.5600000000000591</v>
      </c>
    </row>
    <row r="40" spans="2:5">
      <c r="B40" s="634" t="s">
        <v>458</v>
      </c>
      <c r="C40" s="622">
        <v>652.99</v>
      </c>
      <c r="D40" s="622">
        <v>682.99</v>
      </c>
      <c r="E40" s="620">
        <v>30</v>
      </c>
    </row>
    <row r="41" spans="2:5">
      <c r="B41" s="634" t="s">
        <v>210</v>
      </c>
      <c r="C41" s="622">
        <v>637.05999999999995</v>
      </c>
      <c r="D41" s="622">
        <v>652.05999999999995</v>
      </c>
      <c r="E41" s="620">
        <v>15</v>
      </c>
    </row>
    <row r="42" spans="2:5">
      <c r="B42" s="634" t="s">
        <v>202</v>
      </c>
      <c r="C42" s="622">
        <v>584.04</v>
      </c>
      <c r="D42" s="622">
        <v>602.04</v>
      </c>
      <c r="E42" s="620">
        <v>18</v>
      </c>
    </row>
    <row r="43" spans="2:5">
      <c r="B43" s="634" t="s">
        <v>459</v>
      </c>
      <c r="C43" s="622">
        <v>614.91999999999996</v>
      </c>
      <c r="D43" s="622">
        <v>630.9</v>
      </c>
      <c r="E43" s="620">
        <v>15.980000000000018</v>
      </c>
    </row>
    <row r="44" spans="2:5">
      <c r="B44" s="634" t="s">
        <v>460</v>
      </c>
      <c r="C44" s="622">
        <v>590.30999999999995</v>
      </c>
      <c r="D44" s="622">
        <v>647.80999999999995</v>
      </c>
      <c r="E44" s="620">
        <v>57.5</v>
      </c>
    </row>
    <row r="45" spans="2:5">
      <c r="B45" s="634" t="s">
        <v>206</v>
      </c>
      <c r="C45" s="622">
        <v>587.21</v>
      </c>
      <c r="D45" s="622">
        <v>587.21</v>
      </c>
      <c r="E45" s="620">
        <v>0</v>
      </c>
    </row>
    <row r="46" spans="2:5">
      <c r="B46" s="635" t="s">
        <v>280</v>
      </c>
      <c r="C46" s="636">
        <v>655.54</v>
      </c>
      <c r="D46" s="636">
        <v>665.89</v>
      </c>
      <c r="E46" s="637">
        <v>10.350000000000023</v>
      </c>
    </row>
    <row r="47" spans="2:5" ht="12" thickBot="1">
      <c r="B47" s="623" t="s">
        <v>454</v>
      </c>
      <c r="C47" s="624">
        <v>612.94000000000005</v>
      </c>
      <c r="D47" s="624">
        <v>636.73</v>
      </c>
      <c r="E47" s="625">
        <v>23.789999999999964</v>
      </c>
    </row>
    <row r="48" spans="2:5">
      <c r="E48" s="105" t="s">
        <v>57</v>
      </c>
    </row>
  </sheetData>
  <mergeCells count="8">
    <mergeCell ref="B31:E31"/>
    <mergeCell ref="B37:E37"/>
    <mergeCell ref="B3:E3"/>
    <mergeCell ref="B4:E4"/>
    <mergeCell ref="B12:E12"/>
    <mergeCell ref="B13:E13"/>
    <mergeCell ref="B28:E28"/>
    <mergeCell ref="B30:E30"/>
  </mergeCells>
  <printOptions horizontalCentered="1" verticalCentered="1"/>
  <pageMargins left="0.23622047244094491" right="0.23622047244094491" top="0.35433070866141736" bottom="0.35433070866141736" header="0.31496062992125984" footer="0.11811023622047245"/>
  <pageSetup paperSize="9" scale="81"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531" customWidth="1"/>
    <col min="2" max="2" width="32.85546875" style="531" customWidth="1"/>
    <col min="3" max="3" width="14.7109375" style="531" customWidth="1"/>
    <col min="4" max="4" width="15" style="531" customWidth="1"/>
    <col min="5" max="5" width="11.7109375" style="531" customWidth="1"/>
    <col min="6" max="6" width="14.85546875" style="531" customWidth="1"/>
    <col min="7" max="7" width="15.140625" style="531" customWidth="1"/>
    <col min="8" max="8" width="11.7109375" style="531" customWidth="1"/>
    <col min="9" max="9" width="15.5703125" style="531" customWidth="1"/>
    <col min="10" max="10" width="14.85546875" style="531" customWidth="1"/>
    <col min="11" max="11" width="13.28515625" style="531" customWidth="1"/>
    <col min="12" max="12" width="3.28515625" style="531" customWidth="1"/>
    <col min="13" max="13" width="11.42578125" style="531"/>
    <col min="14" max="14" width="16.140625" style="531" customWidth="1"/>
    <col min="15" max="16384" width="11.42578125" style="531"/>
  </cols>
  <sheetData>
    <row r="1" spans="2:20" hidden="1">
      <c r="B1" s="638"/>
      <c r="C1" s="638"/>
      <c r="D1" s="638"/>
      <c r="E1" s="638"/>
      <c r="F1" s="638"/>
      <c r="G1" s="638"/>
      <c r="H1" s="638"/>
      <c r="I1" s="638"/>
      <c r="J1" s="638"/>
      <c r="K1" s="639"/>
      <c r="L1" s="640" t="s">
        <v>461</v>
      </c>
      <c r="M1" s="641"/>
      <c r="N1" s="641"/>
      <c r="O1" s="641"/>
      <c r="P1" s="641"/>
      <c r="Q1" s="641"/>
      <c r="R1" s="641"/>
      <c r="S1" s="641"/>
      <c r="T1" s="641"/>
    </row>
    <row r="2" spans="2:20" ht="21.6" customHeight="1">
      <c r="B2" s="638"/>
      <c r="C2" s="638"/>
      <c r="D2" s="638"/>
      <c r="E2" s="638"/>
      <c r="F2" s="638"/>
      <c r="G2" s="638"/>
      <c r="H2" s="638"/>
      <c r="I2" s="638"/>
      <c r="J2" s="638"/>
      <c r="K2" s="642"/>
      <c r="L2" s="643"/>
      <c r="M2" s="644"/>
      <c r="N2" s="644"/>
      <c r="O2" s="644"/>
      <c r="P2" s="644"/>
      <c r="Q2" s="644"/>
      <c r="R2" s="644"/>
      <c r="S2" s="644"/>
      <c r="T2" s="644"/>
    </row>
    <row r="3" spans="2:20" ht="9.6" customHeight="1">
      <c r="B3" s="638"/>
      <c r="C3" s="638"/>
      <c r="D3" s="638"/>
      <c r="E3" s="638"/>
      <c r="F3" s="638"/>
      <c r="G3" s="638"/>
      <c r="H3" s="638"/>
      <c r="I3" s="638"/>
      <c r="J3" s="638"/>
      <c r="K3" s="638"/>
      <c r="L3" s="638"/>
      <c r="M3" s="638"/>
      <c r="N3" s="638"/>
      <c r="O3" s="638"/>
      <c r="P3" s="638"/>
      <c r="Q3" s="638"/>
      <c r="R3" s="638"/>
      <c r="S3" s="638"/>
      <c r="T3" s="638"/>
    </row>
    <row r="4" spans="2:20" ht="23.45" customHeight="1" thickBot="1">
      <c r="B4" s="353" t="s">
        <v>462</v>
      </c>
      <c r="C4" s="353"/>
      <c r="D4" s="353"/>
      <c r="E4" s="353"/>
      <c r="F4" s="353"/>
      <c r="G4" s="353"/>
      <c r="H4" s="353"/>
      <c r="I4" s="353"/>
      <c r="J4" s="353"/>
      <c r="K4" s="353"/>
      <c r="L4" s="644"/>
      <c r="M4" s="644"/>
      <c r="N4" s="644"/>
      <c r="O4" s="644"/>
      <c r="P4" s="644"/>
      <c r="Q4" s="644"/>
      <c r="R4" s="644"/>
      <c r="S4" s="638"/>
      <c r="T4" s="638"/>
    </row>
    <row r="5" spans="2:20" ht="21" customHeight="1" thickBot="1">
      <c r="B5" s="424" t="s">
        <v>463</v>
      </c>
      <c r="C5" s="425"/>
      <c r="D5" s="425"/>
      <c r="E5" s="425"/>
      <c r="F5" s="425"/>
      <c r="G5" s="425"/>
      <c r="H5" s="425"/>
      <c r="I5" s="425"/>
      <c r="J5" s="425"/>
      <c r="K5" s="426"/>
      <c r="L5" s="645"/>
      <c r="M5" s="645"/>
      <c r="N5" s="645"/>
      <c r="O5" s="645"/>
      <c r="P5" s="645"/>
      <c r="Q5" s="645"/>
      <c r="R5" s="645"/>
      <c r="S5" s="638"/>
      <c r="T5" s="638"/>
    </row>
    <row r="6" spans="2:20" ht="13.15" customHeight="1">
      <c r="L6" s="644"/>
      <c r="M6" s="644"/>
      <c r="N6" s="644"/>
      <c r="O6" s="644"/>
      <c r="P6" s="644"/>
      <c r="Q6" s="644"/>
      <c r="R6" s="645"/>
      <c r="S6" s="638"/>
      <c r="T6" s="638"/>
    </row>
    <row r="7" spans="2:20" ht="13.15" customHeight="1">
      <c r="B7" s="646" t="s">
        <v>464</v>
      </c>
      <c r="C7" s="646"/>
      <c r="D7" s="646"/>
      <c r="E7" s="646"/>
      <c r="F7" s="646"/>
      <c r="G7" s="646"/>
      <c r="H7" s="646"/>
      <c r="I7" s="646"/>
      <c r="J7" s="646"/>
      <c r="K7" s="646"/>
      <c r="L7" s="644"/>
      <c r="M7" s="644"/>
      <c r="N7" s="644"/>
      <c r="O7" s="644"/>
      <c r="P7" s="644"/>
      <c r="Q7" s="644"/>
      <c r="R7" s="645"/>
      <c r="S7" s="638"/>
      <c r="T7" s="638"/>
    </row>
    <row r="8" spans="2:20" ht="13.5" thickBot="1">
      <c r="B8" s="236"/>
      <c r="C8" s="236"/>
      <c r="D8" s="236"/>
      <c r="E8" s="236"/>
      <c r="F8" s="236"/>
      <c r="G8" s="236"/>
      <c r="H8" s="236"/>
      <c r="I8" s="236"/>
      <c r="J8" s="236"/>
      <c r="K8" s="236"/>
    </row>
    <row r="9" spans="2:20" ht="19.899999999999999" customHeight="1">
      <c r="B9" s="647" t="s">
        <v>465</v>
      </c>
      <c r="C9" s="648" t="s">
        <v>466</v>
      </c>
      <c r="D9" s="649"/>
      <c r="E9" s="650"/>
      <c r="F9" s="651" t="s">
        <v>467</v>
      </c>
      <c r="G9" s="652"/>
      <c r="H9" s="650"/>
      <c r="I9" s="651" t="s">
        <v>468</v>
      </c>
      <c r="J9" s="652"/>
      <c r="K9" s="653"/>
    </row>
    <row r="10" spans="2:20" ht="37.15" customHeight="1">
      <c r="B10" s="654"/>
      <c r="C10" s="655" t="s">
        <v>402</v>
      </c>
      <c r="D10" s="655" t="s">
        <v>403</v>
      </c>
      <c r="E10" s="656" t="s">
        <v>147</v>
      </c>
      <c r="F10" s="657" t="s">
        <v>402</v>
      </c>
      <c r="G10" s="657" t="s">
        <v>403</v>
      </c>
      <c r="H10" s="656" t="s">
        <v>147</v>
      </c>
      <c r="I10" s="657" t="s">
        <v>402</v>
      </c>
      <c r="J10" s="657" t="s">
        <v>403</v>
      </c>
      <c r="K10" s="658" t="s">
        <v>147</v>
      </c>
    </row>
    <row r="11" spans="2:20" ht="30" customHeight="1" thickBot="1">
      <c r="B11" s="659" t="s">
        <v>469</v>
      </c>
      <c r="C11" s="660">
        <v>168.68</v>
      </c>
      <c r="D11" s="660">
        <v>169.51</v>
      </c>
      <c r="E11" s="661">
        <v>0.82999999999998408</v>
      </c>
      <c r="F11" s="660">
        <v>161.33000000000001</v>
      </c>
      <c r="G11" s="660">
        <v>161.80000000000001</v>
      </c>
      <c r="H11" s="661">
        <v>0.46999999999999886</v>
      </c>
      <c r="I11" s="660">
        <v>161.55000000000001</v>
      </c>
      <c r="J11" s="660">
        <v>162.30000000000001</v>
      </c>
      <c r="K11" s="662">
        <v>0.75</v>
      </c>
    </row>
    <row r="12" spans="2:20" ht="19.899999999999999" customHeight="1">
      <c r="B12" s="236"/>
      <c r="C12" s="236"/>
      <c r="D12" s="236"/>
      <c r="E12" s="236"/>
      <c r="F12" s="236"/>
      <c r="G12" s="236"/>
      <c r="H12" s="236"/>
      <c r="I12" s="236"/>
      <c r="J12" s="236"/>
      <c r="K12" s="236"/>
    </row>
    <row r="13" spans="2:20" ht="19.899999999999999" customHeight="1" thickBot="1">
      <c r="B13" s="236"/>
      <c r="C13" s="236"/>
      <c r="D13" s="236"/>
      <c r="E13" s="236"/>
      <c r="F13" s="236"/>
      <c r="G13" s="236"/>
      <c r="H13" s="236"/>
      <c r="I13" s="236"/>
      <c r="J13" s="236"/>
      <c r="K13" s="236"/>
    </row>
    <row r="14" spans="2:20" ht="19.899999999999999" customHeight="1">
      <c r="B14" s="647" t="s">
        <v>465</v>
      </c>
      <c r="C14" s="651" t="s">
        <v>470</v>
      </c>
      <c r="D14" s="652"/>
      <c r="E14" s="650"/>
      <c r="F14" s="651" t="s">
        <v>471</v>
      </c>
      <c r="G14" s="652"/>
      <c r="H14" s="650"/>
      <c r="I14" s="651" t="s">
        <v>472</v>
      </c>
      <c r="J14" s="652"/>
      <c r="K14" s="653"/>
    </row>
    <row r="15" spans="2:20" ht="37.15" customHeight="1">
      <c r="B15" s="654"/>
      <c r="C15" s="657" t="s">
        <v>402</v>
      </c>
      <c r="D15" s="657" t="s">
        <v>403</v>
      </c>
      <c r="E15" s="656" t="s">
        <v>147</v>
      </c>
      <c r="F15" s="657" t="s">
        <v>402</v>
      </c>
      <c r="G15" s="657" t="s">
        <v>403</v>
      </c>
      <c r="H15" s="656" t="s">
        <v>147</v>
      </c>
      <c r="I15" s="657" t="s">
        <v>402</v>
      </c>
      <c r="J15" s="657" t="s">
        <v>403</v>
      </c>
      <c r="K15" s="658" t="s">
        <v>147</v>
      </c>
    </row>
    <row r="16" spans="2:20" ht="30" customHeight="1" thickBot="1">
      <c r="B16" s="659" t="s">
        <v>469</v>
      </c>
      <c r="C16" s="660">
        <v>161.16</v>
      </c>
      <c r="D16" s="660">
        <v>156.07</v>
      </c>
      <c r="E16" s="661">
        <v>-5.0900000000000034</v>
      </c>
      <c r="F16" s="660">
        <v>156.9</v>
      </c>
      <c r="G16" s="660">
        <v>150.15</v>
      </c>
      <c r="H16" s="661">
        <v>-6.75</v>
      </c>
      <c r="I16" s="660">
        <v>161.4</v>
      </c>
      <c r="J16" s="660">
        <v>159.53</v>
      </c>
      <c r="K16" s="662">
        <v>-1.8700000000000045</v>
      </c>
    </row>
    <row r="17" spans="2:11" ht="19.899999999999999" customHeight="1"/>
    <row r="18" spans="2:11" ht="19.899999999999999" customHeight="1" thickBot="1"/>
    <row r="19" spans="2:11" ht="19.899999999999999" customHeight="1" thickBot="1">
      <c r="B19" s="424" t="s">
        <v>473</v>
      </c>
      <c r="C19" s="425"/>
      <c r="D19" s="425"/>
      <c r="E19" s="425"/>
      <c r="F19" s="425"/>
      <c r="G19" s="425"/>
      <c r="H19" s="425"/>
      <c r="I19" s="425"/>
      <c r="J19" s="425"/>
      <c r="K19" s="426"/>
    </row>
    <row r="20" spans="2:11" ht="19.899999999999999" customHeight="1">
      <c r="B20" s="263"/>
    </row>
    <row r="21" spans="2:11" ht="19.899999999999999" customHeight="1" thickBot="1"/>
    <row r="22" spans="2:11" ht="19.899999999999999" customHeight="1">
      <c r="B22" s="647" t="s">
        <v>474</v>
      </c>
      <c r="C22" s="651" t="s">
        <v>475</v>
      </c>
      <c r="D22" s="652"/>
      <c r="E22" s="650"/>
      <c r="F22" s="651" t="s">
        <v>476</v>
      </c>
      <c r="G22" s="652"/>
      <c r="H22" s="650"/>
      <c r="I22" s="651" t="s">
        <v>477</v>
      </c>
      <c r="J22" s="652"/>
      <c r="K22" s="653"/>
    </row>
    <row r="23" spans="2:11" ht="37.15" customHeight="1">
      <c r="B23" s="654"/>
      <c r="C23" s="657" t="s">
        <v>402</v>
      </c>
      <c r="D23" s="657" t="s">
        <v>403</v>
      </c>
      <c r="E23" s="656" t="s">
        <v>147</v>
      </c>
      <c r="F23" s="657" t="s">
        <v>402</v>
      </c>
      <c r="G23" s="657" t="s">
        <v>403</v>
      </c>
      <c r="H23" s="656" t="s">
        <v>147</v>
      </c>
      <c r="I23" s="657" t="s">
        <v>402</v>
      </c>
      <c r="J23" s="657" t="s">
        <v>403</v>
      </c>
      <c r="K23" s="658" t="s">
        <v>147</v>
      </c>
    </row>
    <row r="24" spans="2:11" ht="30" customHeight="1">
      <c r="B24" s="663" t="s">
        <v>478</v>
      </c>
      <c r="C24" s="664" t="s">
        <v>265</v>
      </c>
      <c r="D24" s="664" t="s">
        <v>265</v>
      </c>
      <c r="E24" s="665" t="s">
        <v>265</v>
      </c>
      <c r="F24" s="664">
        <v>1.39</v>
      </c>
      <c r="G24" s="664">
        <v>1.39</v>
      </c>
      <c r="H24" s="665">
        <v>0</v>
      </c>
      <c r="I24" s="664">
        <v>1.36</v>
      </c>
      <c r="J24" s="664">
        <v>1.36</v>
      </c>
      <c r="K24" s="666">
        <v>0</v>
      </c>
    </row>
    <row r="25" spans="2:11" ht="30" customHeight="1">
      <c r="B25" s="663" t="s">
        <v>479</v>
      </c>
      <c r="C25" s="664">
        <v>1.35</v>
      </c>
      <c r="D25" s="664">
        <v>1.35</v>
      </c>
      <c r="E25" s="665">
        <v>0</v>
      </c>
      <c r="F25" s="664">
        <v>1.33</v>
      </c>
      <c r="G25" s="664">
        <v>1.33</v>
      </c>
      <c r="H25" s="665">
        <v>0</v>
      </c>
      <c r="I25" s="664">
        <v>1.31</v>
      </c>
      <c r="J25" s="664">
        <v>1.31</v>
      </c>
      <c r="K25" s="666">
        <v>0</v>
      </c>
    </row>
    <row r="26" spans="2:11" ht="30" customHeight="1">
      <c r="B26" s="663" t="s">
        <v>480</v>
      </c>
      <c r="C26" s="664">
        <v>1.33</v>
      </c>
      <c r="D26" s="664">
        <v>1.34</v>
      </c>
      <c r="E26" s="665">
        <v>1.0000000000000009E-2</v>
      </c>
      <c r="F26" s="664">
        <v>1.32</v>
      </c>
      <c r="G26" s="664">
        <v>1.33</v>
      </c>
      <c r="H26" s="665">
        <v>1.0000000000000009E-2</v>
      </c>
      <c r="I26" s="664">
        <v>1.31</v>
      </c>
      <c r="J26" s="664">
        <v>1.32</v>
      </c>
      <c r="K26" s="666">
        <v>1.0000000000000009E-2</v>
      </c>
    </row>
    <row r="27" spans="2:11" ht="30" customHeight="1">
      <c r="B27" s="663" t="s">
        <v>481</v>
      </c>
      <c r="C27" s="664">
        <v>1.38</v>
      </c>
      <c r="D27" s="664">
        <v>1.38</v>
      </c>
      <c r="E27" s="665">
        <v>0</v>
      </c>
      <c r="F27" s="664">
        <v>1.36</v>
      </c>
      <c r="G27" s="664">
        <v>1.36</v>
      </c>
      <c r="H27" s="665">
        <v>0</v>
      </c>
      <c r="I27" s="664">
        <v>1.36</v>
      </c>
      <c r="J27" s="664">
        <v>1.36</v>
      </c>
      <c r="K27" s="666">
        <v>0</v>
      </c>
    </row>
    <row r="28" spans="2:11" ht="30" customHeight="1">
      <c r="B28" s="663" t="s">
        <v>482</v>
      </c>
      <c r="C28" s="664">
        <v>1.34</v>
      </c>
      <c r="D28" s="664">
        <v>1.36</v>
      </c>
      <c r="E28" s="665">
        <v>2.0000000000000018E-2</v>
      </c>
      <c r="F28" s="664">
        <v>1.31</v>
      </c>
      <c r="G28" s="664">
        <v>1.33</v>
      </c>
      <c r="H28" s="665">
        <v>2.0000000000000018E-2</v>
      </c>
      <c r="I28" s="664">
        <v>1.7</v>
      </c>
      <c r="J28" s="664">
        <v>1.73</v>
      </c>
      <c r="K28" s="666">
        <v>3.0000000000000027E-2</v>
      </c>
    </row>
    <row r="29" spans="2:11" ht="30" customHeight="1">
      <c r="B29" s="663" t="s">
        <v>483</v>
      </c>
      <c r="C29" s="664">
        <v>1.32</v>
      </c>
      <c r="D29" s="664">
        <v>1.34</v>
      </c>
      <c r="E29" s="665">
        <v>2.0000000000000018E-2</v>
      </c>
      <c r="F29" s="664">
        <v>1.32</v>
      </c>
      <c r="G29" s="664">
        <v>1.33</v>
      </c>
      <c r="H29" s="665">
        <v>1.0000000000000009E-2</v>
      </c>
      <c r="I29" s="664">
        <v>1.28</v>
      </c>
      <c r="J29" s="664">
        <v>1.29</v>
      </c>
      <c r="K29" s="666">
        <v>1.0000000000000009E-2</v>
      </c>
    </row>
    <row r="30" spans="2:11" ht="30" customHeight="1">
      <c r="B30" s="663" t="s">
        <v>484</v>
      </c>
      <c r="C30" s="664">
        <v>1.34</v>
      </c>
      <c r="D30" s="664">
        <v>1.34</v>
      </c>
      <c r="E30" s="665">
        <v>0</v>
      </c>
      <c r="F30" s="664">
        <v>1.33</v>
      </c>
      <c r="G30" s="664">
        <v>1.33</v>
      </c>
      <c r="H30" s="665">
        <v>0</v>
      </c>
      <c r="I30" s="664">
        <v>1.38</v>
      </c>
      <c r="J30" s="664">
        <v>1.39</v>
      </c>
      <c r="K30" s="666">
        <v>1.0000000000000009E-2</v>
      </c>
    </row>
    <row r="31" spans="2:11" ht="30" customHeight="1" thickBot="1">
      <c r="B31" s="667" t="s">
        <v>485</v>
      </c>
      <c r="C31" s="668">
        <v>1.36</v>
      </c>
      <c r="D31" s="668">
        <v>1.37</v>
      </c>
      <c r="E31" s="669">
        <v>1.0000000000000009E-2</v>
      </c>
      <c r="F31" s="668">
        <v>1.32</v>
      </c>
      <c r="G31" s="668">
        <v>1.33</v>
      </c>
      <c r="H31" s="669">
        <v>1.0000000000000009E-2</v>
      </c>
      <c r="I31" s="668">
        <v>1.31</v>
      </c>
      <c r="J31" s="668">
        <v>1.32</v>
      </c>
      <c r="K31" s="670">
        <v>1.0000000000000009E-2</v>
      </c>
    </row>
    <row r="32" spans="2:11">
      <c r="K32" s="105" t="s">
        <v>57</v>
      </c>
    </row>
    <row r="33" spans="2:11">
      <c r="B33" s="671" t="s">
        <v>486</v>
      </c>
    </row>
    <row r="34" spans="2:11">
      <c r="K34" s="278"/>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23622047244094491" right="0.23622047244094491" top="0.35433070866141736" bottom="0.35433070866141736" header="0.31496062992125984" footer="0.11811023622047245"/>
  <pageSetup paperSize="9" scale="62"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236" customWidth="1"/>
    <col min="2" max="2" width="40.85546875" style="236" customWidth="1"/>
    <col min="3" max="4" width="15.7109375" style="236" customWidth="1"/>
    <col min="5" max="5" width="35.140625" style="236" customWidth="1"/>
    <col min="6" max="6" width="4.140625" style="236" customWidth="1"/>
    <col min="7" max="8" width="10.7109375" style="236" customWidth="1"/>
    <col min="9" max="16384" width="9.140625" style="236"/>
  </cols>
  <sheetData>
    <row r="2" spans="2:8" ht="14.25">
      <c r="E2" s="237"/>
    </row>
    <row r="3" spans="2:8" ht="13.9" customHeight="1" thickBot="1">
      <c r="B3" s="579"/>
      <c r="C3" s="579"/>
      <c r="D3" s="579"/>
      <c r="E3" s="579"/>
      <c r="F3" s="579"/>
      <c r="G3" s="579"/>
      <c r="H3" s="579"/>
    </row>
    <row r="4" spans="2:8" ht="19.899999999999999" customHeight="1" thickBot="1">
      <c r="B4" s="424" t="s">
        <v>487</v>
      </c>
      <c r="C4" s="425"/>
      <c r="D4" s="425"/>
      <c r="E4" s="426"/>
      <c r="F4" s="672"/>
      <c r="G4" s="672"/>
      <c r="H4" s="579"/>
    </row>
    <row r="5" spans="2:8" ht="22.9" customHeight="1">
      <c r="B5" s="673" t="s">
        <v>488</v>
      </c>
      <c r="C5" s="673"/>
      <c r="D5" s="673"/>
      <c r="E5" s="673"/>
      <c r="G5" s="579"/>
      <c r="H5" s="579"/>
    </row>
    <row r="6" spans="2:8" ht="15" customHeight="1">
      <c r="B6" s="242"/>
      <c r="C6" s="242"/>
      <c r="D6" s="242"/>
      <c r="E6" s="242"/>
      <c r="F6" s="241"/>
      <c r="G6" s="674"/>
      <c r="H6" s="579"/>
    </row>
    <row r="7" spans="2:8" ht="0.95" customHeight="1" thickBot="1">
      <c r="B7" s="674"/>
      <c r="C7" s="674"/>
      <c r="D7" s="674"/>
      <c r="E7" s="674"/>
      <c r="F7" s="674"/>
      <c r="G7" s="674"/>
      <c r="H7" s="579"/>
    </row>
    <row r="8" spans="2:8" ht="40.15" customHeight="1">
      <c r="B8" s="675" t="s">
        <v>489</v>
      </c>
      <c r="C8" s="676" t="s">
        <v>402</v>
      </c>
      <c r="D8" s="676" t="s">
        <v>403</v>
      </c>
      <c r="E8" s="677" t="s">
        <v>213</v>
      </c>
      <c r="F8" s="579"/>
      <c r="G8" s="579"/>
      <c r="H8" s="579"/>
    </row>
    <row r="9" spans="2:8" ht="12.95" customHeight="1">
      <c r="B9" s="678" t="s">
        <v>490</v>
      </c>
      <c r="C9" s="679">
        <v>43.66</v>
      </c>
      <c r="D9" s="679">
        <v>41.98</v>
      </c>
      <c r="E9" s="680">
        <f>D9-C9</f>
        <v>-1.6799999999999997</v>
      </c>
      <c r="F9" s="579"/>
      <c r="G9" s="579"/>
      <c r="H9" s="579"/>
    </row>
    <row r="10" spans="2:8" ht="32.1" customHeight="1">
      <c r="B10" s="681" t="s">
        <v>491</v>
      </c>
      <c r="C10" s="682"/>
      <c r="D10" s="682"/>
      <c r="E10" s="683"/>
      <c r="F10" s="579"/>
      <c r="G10" s="579"/>
      <c r="H10" s="579"/>
    </row>
    <row r="11" spans="2:8" ht="12.95" customHeight="1">
      <c r="B11" s="678" t="s">
        <v>492</v>
      </c>
      <c r="C11" s="679">
        <v>124.4</v>
      </c>
      <c r="D11" s="679">
        <v>124.97</v>
      </c>
      <c r="E11" s="680">
        <f>D11-C11</f>
        <v>0.56999999999999318</v>
      </c>
      <c r="F11" s="579"/>
      <c r="G11" s="579"/>
      <c r="H11" s="579"/>
    </row>
    <row r="12" spans="2:8" ht="11.25" hidden="1" customHeight="1">
      <c r="B12" s="684"/>
      <c r="C12" s="685"/>
      <c r="D12" s="685"/>
      <c r="E12" s="686"/>
      <c r="F12" s="579"/>
      <c r="G12" s="579"/>
      <c r="H12" s="579"/>
    </row>
    <row r="13" spans="2:8" ht="32.1" customHeight="1">
      <c r="B13" s="681" t="s">
        <v>493</v>
      </c>
      <c r="C13" s="682"/>
      <c r="D13" s="682"/>
      <c r="E13" s="683"/>
      <c r="F13" s="579"/>
      <c r="G13" s="579"/>
      <c r="H13" s="579"/>
    </row>
    <row r="14" spans="2:8" ht="12.95" customHeight="1">
      <c r="B14" s="678" t="s">
        <v>494</v>
      </c>
      <c r="C14" s="679">
        <v>185</v>
      </c>
      <c r="D14" s="679">
        <v>177.5</v>
      </c>
      <c r="E14" s="680">
        <f>D14-C14</f>
        <v>-7.5</v>
      </c>
      <c r="F14" s="579"/>
      <c r="G14" s="579"/>
      <c r="H14" s="579"/>
    </row>
    <row r="15" spans="2:8" ht="12.95" customHeight="1">
      <c r="B15" s="678" t="s">
        <v>495</v>
      </c>
      <c r="C15" s="679">
        <v>230</v>
      </c>
      <c r="D15" s="679">
        <v>215</v>
      </c>
      <c r="E15" s="680">
        <f>D15-C15</f>
        <v>-15</v>
      </c>
      <c r="F15" s="579"/>
      <c r="G15" s="579"/>
      <c r="H15" s="579"/>
    </row>
    <row r="16" spans="2:8" ht="12.95" customHeight="1" thickBot="1">
      <c r="B16" s="687" t="s">
        <v>496</v>
      </c>
      <c r="C16" s="688">
        <v>217.16</v>
      </c>
      <c r="D16" s="688">
        <v>208.08</v>
      </c>
      <c r="E16" s="689">
        <f>D16-C16</f>
        <v>-9.0799999999999841</v>
      </c>
      <c r="F16" s="579"/>
      <c r="G16" s="579"/>
      <c r="H16" s="579"/>
    </row>
    <row r="17" spans="2:8" ht="0.95" customHeight="1">
      <c r="B17" s="690"/>
      <c r="C17" s="690"/>
      <c r="D17" s="690"/>
      <c r="E17" s="690"/>
      <c r="F17" s="579"/>
      <c r="G17" s="579"/>
      <c r="H17" s="579"/>
    </row>
    <row r="18" spans="2:8" ht="21.95" customHeight="1" thickBot="1">
      <c r="B18" s="691"/>
      <c r="C18" s="691"/>
      <c r="D18" s="691"/>
      <c r="E18" s="691"/>
      <c r="F18" s="579"/>
      <c r="G18" s="579"/>
      <c r="H18" s="579"/>
    </row>
    <row r="19" spans="2:8" ht="14.45" customHeight="1" thickBot="1">
      <c r="B19" s="424" t="s">
        <v>497</v>
      </c>
      <c r="C19" s="425"/>
      <c r="D19" s="425"/>
      <c r="E19" s="426"/>
      <c r="F19" s="579"/>
      <c r="G19" s="579"/>
      <c r="H19" s="579"/>
    </row>
    <row r="20" spans="2:8" ht="12" customHeight="1" thickBot="1">
      <c r="B20" s="692"/>
      <c r="C20" s="692"/>
      <c r="D20" s="692"/>
      <c r="E20" s="692"/>
      <c r="F20" s="579"/>
      <c r="G20" s="579"/>
      <c r="H20" s="579"/>
    </row>
    <row r="21" spans="2:8" ht="40.15" customHeight="1">
      <c r="B21" s="675" t="s">
        <v>498</v>
      </c>
      <c r="C21" s="693" t="str">
        <f>C8</f>
        <v>Semana 26
22-28/06
2020</v>
      </c>
      <c r="D21" s="676" t="str">
        <f>D8</f>
        <v>Semana 27
29/06-05/07
2020</v>
      </c>
      <c r="E21" s="677" t="s">
        <v>213</v>
      </c>
      <c r="F21" s="579"/>
      <c r="G21" s="579"/>
      <c r="H21" s="579"/>
    </row>
    <row r="22" spans="2:8" ht="12.75" customHeight="1">
      <c r="B22" s="678" t="s">
        <v>499</v>
      </c>
      <c r="C22" s="679">
        <v>231.71</v>
      </c>
      <c r="D22" s="679">
        <v>245</v>
      </c>
      <c r="E22" s="680">
        <f t="shared" ref="E22:E23" si="0">D22-C22</f>
        <v>13.289999999999992</v>
      </c>
      <c r="F22" s="579"/>
      <c r="G22" s="579"/>
      <c r="H22" s="579"/>
    </row>
    <row r="23" spans="2:8">
      <c r="B23" s="678" t="s">
        <v>500</v>
      </c>
      <c r="C23" s="679">
        <v>312.14</v>
      </c>
      <c r="D23" s="679">
        <v>345</v>
      </c>
      <c r="E23" s="680">
        <f t="shared" si="0"/>
        <v>32.860000000000014</v>
      </c>
    </row>
    <row r="24" spans="2:8" ht="32.1" customHeight="1">
      <c r="B24" s="681" t="s">
        <v>493</v>
      </c>
      <c r="C24" s="694"/>
      <c r="D24" s="694"/>
      <c r="E24" s="695"/>
    </row>
    <row r="25" spans="2:8" ht="14.25" customHeight="1">
      <c r="B25" s="678" t="s">
        <v>501</v>
      </c>
      <c r="C25" s="679">
        <v>220.6</v>
      </c>
      <c r="D25" s="679">
        <v>246.83</v>
      </c>
      <c r="E25" s="680">
        <f>D25-C25</f>
        <v>26.230000000000018</v>
      </c>
    </row>
    <row r="26" spans="2:8" ht="32.1" customHeight="1">
      <c r="B26" s="681" t="s">
        <v>502</v>
      </c>
      <c r="C26" s="694"/>
      <c r="D26" s="694"/>
      <c r="E26" s="696"/>
    </row>
    <row r="27" spans="2:8" ht="14.25" customHeight="1">
      <c r="B27" s="678" t="s">
        <v>503</v>
      </c>
      <c r="C27" s="679">
        <v>170.38</v>
      </c>
      <c r="D27" s="679">
        <v>174.87</v>
      </c>
      <c r="E27" s="680">
        <f>D27-C27</f>
        <v>4.4900000000000091</v>
      </c>
    </row>
    <row r="28" spans="2:8" ht="32.1" customHeight="1">
      <c r="B28" s="681" t="s">
        <v>504</v>
      </c>
      <c r="C28" s="697"/>
      <c r="D28" s="697"/>
      <c r="E28" s="695"/>
    </row>
    <row r="29" spans="2:8">
      <c r="B29" s="678" t="s">
        <v>505</v>
      </c>
      <c r="C29" s="698" t="s">
        <v>24</v>
      </c>
      <c r="D29" s="698" t="s">
        <v>24</v>
      </c>
      <c r="E29" s="699" t="s">
        <v>24</v>
      </c>
    </row>
    <row r="30" spans="2:8" ht="27.75" customHeight="1">
      <c r="B30" s="681" t="s">
        <v>506</v>
      </c>
      <c r="C30" s="697"/>
      <c r="D30" s="697"/>
      <c r="E30" s="695"/>
    </row>
    <row r="31" spans="2:8">
      <c r="B31" s="678" t="s">
        <v>507</v>
      </c>
      <c r="C31" s="679">
        <v>135.08000000000001</v>
      </c>
      <c r="D31" s="679">
        <v>139.69999999999999</v>
      </c>
      <c r="E31" s="680">
        <f t="shared" ref="E31:E32" si="1">D31-C31</f>
        <v>4.6199999999999761</v>
      </c>
    </row>
    <row r="32" spans="2:8">
      <c r="B32" s="678" t="s">
        <v>508</v>
      </c>
      <c r="C32" s="679">
        <v>142.41999999999999</v>
      </c>
      <c r="D32" s="679">
        <v>146.88999999999999</v>
      </c>
      <c r="E32" s="680">
        <f t="shared" si="1"/>
        <v>4.4699999999999989</v>
      </c>
    </row>
    <row r="33" spans="2:5">
      <c r="B33" s="678" t="s">
        <v>509</v>
      </c>
      <c r="C33" s="679" t="s">
        <v>24</v>
      </c>
      <c r="D33" s="679" t="s">
        <v>24</v>
      </c>
      <c r="E33" s="680" t="s">
        <v>24</v>
      </c>
    </row>
    <row r="34" spans="2:5" ht="32.1" customHeight="1">
      <c r="B34" s="681" t="s">
        <v>510</v>
      </c>
      <c r="C34" s="694"/>
      <c r="D34" s="694"/>
      <c r="E34" s="696"/>
    </row>
    <row r="35" spans="2:5" ht="16.5" customHeight="1">
      <c r="B35" s="678" t="s">
        <v>511</v>
      </c>
      <c r="C35" s="679">
        <v>52.17</v>
      </c>
      <c r="D35" s="679">
        <v>52.17</v>
      </c>
      <c r="E35" s="680">
        <f>D35-C35</f>
        <v>0</v>
      </c>
    </row>
    <row r="36" spans="2:5" ht="23.25" customHeight="1">
      <c r="B36" s="681" t="s">
        <v>512</v>
      </c>
      <c r="C36" s="694"/>
      <c r="D36" s="694"/>
      <c r="E36" s="696"/>
    </row>
    <row r="37" spans="2:5" ht="13.5" customHeight="1">
      <c r="B37" s="678" t="s">
        <v>513</v>
      </c>
      <c r="C37" s="679">
        <v>201.25</v>
      </c>
      <c r="D37" s="679">
        <v>201.25</v>
      </c>
      <c r="E37" s="680">
        <f>D37-C37</f>
        <v>0</v>
      </c>
    </row>
    <row r="38" spans="2:5" ht="32.1" customHeight="1">
      <c r="B38" s="681" t="s">
        <v>514</v>
      </c>
      <c r="C38" s="694"/>
      <c r="D38" s="694"/>
      <c r="E38" s="695"/>
    </row>
    <row r="39" spans="2:5" ht="16.5" customHeight="1" thickBot="1">
      <c r="B39" s="687" t="s">
        <v>515</v>
      </c>
      <c r="C39" s="688">
        <v>67.39</v>
      </c>
      <c r="D39" s="688">
        <v>67.39</v>
      </c>
      <c r="E39" s="689">
        <f>D39-C39</f>
        <v>0</v>
      </c>
    </row>
    <row r="40" spans="2:5">
      <c r="B40" s="236" t="s">
        <v>516</v>
      </c>
    </row>
    <row r="41" spans="2:5">
      <c r="C41" s="278"/>
      <c r="D41" s="278"/>
      <c r="E41" s="278"/>
    </row>
    <row r="42" spans="2:5" ht="13.15" customHeight="1" thickBot="1">
      <c r="B42" s="278"/>
      <c r="C42" s="278"/>
      <c r="D42" s="278"/>
      <c r="E42" s="278"/>
    </row>
    <row r="43" spans="2:5">
      <c r="B43" s="700"/>
      <c r="C43" s="551"/>
      <c r="D43" s="551"/>
      <c r="E43" s="701"/>
    </row>
    <row r="44" spans="2:5">
      <c r="B44" s="574"/>
      <c r="E44" s="702"/>
    </row>
    <row r="45" spans="2:5" ht="12.75" customHeight="1">
      <c r="B45" s="703" t="s">
        <v>517</v>
      </c>
      <c r="C45" s="704"/>
      <c r="D45" s="704"/>
      <c r="E45" s="705"/>
    </row>
    <row r="46" spans="2:5" ht="18" customHeight="1">
      <c r="B46" s="703"/>
      <c r="C46" s="704"/>
      <c r="D46" s="704"/>
      <c r="E46" s="705"/>
    </row>
    <row r="47" spans="2:5">
      <c r="B47" s="574"/>
      <c r="E47" s="702"/>
    </row>
    <row r="48" spans="2:5" ht="14.25">
      <c r="B48" s="706" t="s">
        <v>518</v>
      </c>
      <c r="C48" s="707"/>
      <c r="D48" s="707"/>
      <c r="E48" s="708"/>
    </row>
    <row r="49" spans="2:5">
      <c r="B49" s="574"/>
      <c r="E49" s="702"/>
    </row>
    <row r="50" spans="2:5">
      <c r="B50" s="574"/>
      <c r="E50" s="702"/>
    </row>
    <row r="51" spans="2:5" ht="12" thickBot="1">
      <c r="B51" s="709"/>
      <c r="C51" s="569"/>
      <c r="D51" s="569"/>
      <c r="E51" s="710"/>
    </row>
    <row r="54" spans="2:5">
      <c r="E54" s="105" t="s">
        <v>57</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23622047244094491" right="0.23622047244094491" top="0.35433070866141736" bottom="0.35433070866141736" header="0.31496062992125984" footer="0.11811023622047245"/>
  <pageSetup paperSize="9" scale="90"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M79"/>
  <sheetViews>
    <sheetView showGridLines="0" zoomScaleNormal="100" zoomScaleSheetLayoutView="90" workbookViewId="0"/>
  </sheetViews>
  <sheetFormatPr baseColWidth="10" defaultColWidth="11.5703125" defaultRowHeight="14.25"/>
  <cols>
    <col min="1" max="1" width="3.140625" style="1" customWidth="1"/>
    <col min="2" max="2" width="9.28515625" style="1" customWidth="1"/>
    <col min="3" max="3" width="58.85546875" style="1" customWidth="1"/>
    <col min="4" max="4" width="18.42578125" style="1" customWidth="1"/>
    <col min="5" max="5" width="18.5703125" style="1" customWidth="1"/>
    <col min="6" max="7" width="16.28515625" style="1" customWidth="1"/>
    <col min="8" max="8" width="7.85546875" style="1" customWidth="1"/>
    <col min="9" max="9" width="10.5703125" style="1" customWidth="1"/>
    <col min="10" max="16384" width="11.5703125" style="1"/>
  </cols>
  <sheetData>
    <row r="1" spans="2:7" ht="14.25" customHeight="1"/>
    <row r="2" spans="2:7" ht="15" customHeight="1">
      <c r="B2" s="2" t="s">
        <v>0</v>
      </c>
      <c r="C2" s="2"/>
      <c r="D2" s="2"/>
      <c r="E2" s="2"/>
      <c r="F2" s="2"/>
      <c r="G2" s="3"/>
    </row>
    <row r="3" spans="2:7" ht="3" customHeight="1">
      <c r="B3" s="4"/>
      <c r="C3" s="4"/>
      <c r="D3" s="4"/>
      <c r="E3" s="4"/>
      <c r="F3" s="4"/>
      <c r="G3" s="3"/>
    </row>
    <row r="4" spans="2:7" ht="15" customHeight="1">
      <c r="B4" s="5" t="s">
        <v>1</v>
      </c>
      <c r="C4" s="5"/>
      <c r="D4" s="5"/>
      <c r="E4" s="5"/>
      <c r="F4" s="5"/>
      <c r="G4" s="5"/>
    </row>
    <row r="5" spans="2:7" ht="5.25" customHeight="1" thickBot="1">
      <c r="B5" s="6"/>
      <c r="C5" s="6"/>
      <c r="D5" s="6"/>
      <c r="E5" s="6"/>
      <c r="F5" s="6"/>
      <c r="G5" s="6"/>
    </row>
    <row r="6" spans="2:7" ht="18.600000000000001" customHeight="1" thickBot="1">
      <c r="B6" s="7" t="s">
        <v>2</v>
      </c>
      <c r="C6" s="8"/>
      <c r="D6" s="8"/>
      <c r="E6" s="8"/>
      <c r="F6" s="8"/>
      <c r="G6" s="9"/>
    </row>
    <row r="7" spans="2:7" ht="15" customHeight="1">
      <c r="B7" s="10"/>
      <c r="C7" s="11" t="s">
        <v>3</v>
      </c>
      <c r="D7" s="12"/>
      <c r="E7" s="12"/>
      <c r="F7" s="13" t="s">
        <v>4</v>
      </c>
      <c r="G7" s="14" t="s">
        <v>4</v>
      </c>
    </row>
    <row r="8" spans="2:7" ht="15" customHeight="1">
      <c r="B8" s="15"/>
      <c r="C8" s="16" t="s">
        <v>5</v>
      </c>
      <c r="D8" s="17" t="s">
        <v>6</v>
      </c>
      <c r="E8" s="17" t="s">
        <v>7</v>
      </c>
      <c r="F8" s="18" t="s">
        <v>8</v>
      </c>
      <c r="G8" s="19" t="s">
        <v>8</v>
      </c>
    </row>
    <row r="9" spans="2:7" ht="15" customHeight="1" thickBot="1">
      <c r="B9" s="20"/>
      <c r="C9" s="21"/>
      <c r="D9" s="22" t="s">
        <v>9</v>
      </c>
      <c r="E9" s="22" t="s">
        <v>10</v>
      </c>
      <c r="F9" s="23" t="s">
        <v>11</v>
      </c>
      <c r="G9" s="24" t="s">
        <v>12</v>
      </c>
    </row>
    <row r="10" spans="2:7" ht="19.899999999999999" customHeight="1" thickBot="1">
      <c r="B10" s="25"/>
      <c r="C10" s="26" t="s">
        <v>13</v>
      </c>
      <c r="D10" s="27"/>
      <c r="E10" s="27"/>
      <c r="F10" s="28"/>
      <c r="G10" s="29"/>
    </row>
    <row r="11" spans="2:7" ht="19.899999999999999" customHeight="1">
      <c r="B11" s="30" t="s">
        <v>14</v>
      </c>
      <c r="C11" s="31" t="s">
        <v>15</v>
      </c>
      <c r="D11" s="32">
        <v>182.35</v>
      </c>
      <c r="E11" s="32">
        <v>182.34</v>
      </c>
      <c r="F11" s="33">
        <v>-9.9999999999909051E-3</v>
      </c>
      <c r="G11" s="34">
        <v>-5.4839594186972818E-3</v>
      </c>
    </row>
    <row r="12" spans="2:7" ht="19.899999999999999" customHeight="1">
      <c r="B12" s="35" t="s">
        <v>14</v>
      </c>
      <c r="C12" s="36" t="s">
        <v>16</v>
      </c>
      <c r="D12" s="37">
        <v>258</v>
      </c>
      <c r="E12" s="37">
        <v>264</v>
      </c>
      <c r="F12" s="33">
        <v>6</v>
      </c>
      <c r="G12" s="38">
        <v>2.3255813953488342</v>
      </c>
    </row>
    <row r="13" spans="2:7" ht="19.899999999999999" customHeight="1">
      <c r="B13" s="35" t="s">
        <v>14</v>
      </c>
      <c r="C13" s="36" t="s">
        <v>17</v>
      </c>
      <c r="D13" s="37">
        <v>150.05000000000001</v>
      </c>
      <c r="E13" s="37">
        <v>150.99</v>
      </c>
      <c r="F13" s="33">
        <v>0.93999999999999773</v>
      </c>
      <c r="G13" s="38">
        <v>0.62645784738420218</v>
      </c>
    </row>
    <row r="14" spans="2:7" ht="19.899999999999999" customHeight="1">
      <c r="B14" s="35" t="s">
        <v>14</v>
      </c>
      <c r="C14" s="36" t="s">
        <v>18</v>
      </c>
      <c r="D14" s="39">
        <v>168.31</v>
      </c>
      <c r="E14" s="39">
        <v>167.57</v>
      </c>
      <c r="F14" s="33">
        <v>-0.74000000000000909</v>
      </c>
      <c r="G14" s="38">
        <v>-0.43966490404611136</v>
      </c>
    </row>
    <row r="15" spans="2:7" ht="19.899999999999999" customHeight="1">
      <c r="B15" s="35" t="s">
        <v>14</v>
      </c>
      <c r="C15" s="36" t="s">
        <v>19</v>
      </c>
      <c r="D15" s="37">
        <v>175.56</v>
      </c>
      <c r="E15" s="37">
        <v>176.81</v>
      </c>
      <c r="F15" s="33">
        <v>1.25</v>
      </c>
      <c r="G15" s="38">
        <v>0.71200729095465931</v>
      </c>
    </row>
    <row r="16" spans="2:7" ht="19.899999999999999" customHeight="1">
      <c r="B16" s="40" t="s">
        <v>20</v>
      </c>
      <c r="C16" s="36" t="s">
        <v>21</v>
      </c>
      <c r="D16" s="37">
        <v>339.53</v>
      </c>
      <c r="E16" s="37">
        <v>334.23</v>
      </c>
      <c r="F16" s="33">
        <v>-5.2999999999999545</v>
      </c>
      <c r="G16" s="38">
        <v>-1.5609813565811521</v>
      </c>
    </row>
    <row r="17" spans="2:13" ht="19.899999999999999" customHeight="1">
      <c r="B17" s="40" t="s">
        <v>20</v>
      </c>
      <c r="C17" s="36" t="s">
        <v>22</v>
      </c>
      <c r="D17" s="37">
        <v>541.54</v>
      </c>
      <c r="E17" s="37">
        <v>541.54</v>
      </c>
      <c r="F17" s="33">
        <v>0</v>
      </c>
      <c r="G17" s="38">
        <v>0</v>
      </c>
    </row>
    <row r="18" spans="2:13" ht="19.899999999999999" customHeight="1" thickBot="1">
      <c r="B18" s="40" t="s">
        <v>20</v>
      </c>
      <c r="C18" s="36" t="s">
        <v>23</v>
      </c>
      <c r="D18" s="37">
        <v>625.64</v>
      </c>
      <c r="E18" s="37" t="s">
        <v>24</v>
      </c>
      <c r="F18" s="33" t="s">
        <v>24</v>
      </c>
      <c r="G18" s="38" t="s">
        <v>24</v>
      </c>
    </row>
    <row r="19" spans="2:13" ht="19.899999999999999" customHeight="1" thickBot="1">
      <c r="B19" s="41"/>
      <c r="C19" s="42" t="s">
        <v>25</v>
      </c>
      <c r="D19" s="43"/>
      <c r="E19" s="43"/>
      <c r="F19" s="28"/>
      <c r="G19" s="44"/>
    </row>
    <row r="20" spans="2:13" ht="19.899999999999999" customHeight="1">
      <c r="B20" s="35" t="s">
        <v>14</v>
      </c>
      <c r="C20" s="45" t="s">
        <v>26</v>
      </c>
      <c r="D20" s="46">
        <v>170.43</v>
      </c>
      <c r="E20" s="46">
        <v>168.32</v>
      </c>
      <c r="F20" s="33">
        <v>-2.1100000000000136</v>
      </c>
      <c r="G20" s="47">
        <v>-1.2380449451387676</v>
      </c>
    </row>
    <row r="21" spans="2:13" ht="19.899999999999999" customHeight="1">
      <c r="B21" s="35" t="s">
        <v>14</v>
      </c>
      <c r="C21" s="48" t="s">
        <v>27</v>
      </c>
      <c r="D21" s="46">
        <v>330.13</v>
      </c>
      <c r="E21" s="46">
        <v>328.3</v>
      </c>
      <c r="F21" s="33">
        <v>-1.8299999999999841</v>
      </c>
      <c r="G21" s="47">
        <v>-0.5543270832702234</v>
      </c>
    </row>
    <row r="22" spans="2:13" ht="19.899999999999999" customHeight="1">
      <c r="B22" s="35" t="s">
        <v>14</v>
      </c>
      <c r="C22" s="48" t="s">
        <v>28</v>
      </c>
      <c r="D22" s="46">
        <v>384.86</v>
      </c>
      <c r="E22" s="46">
        <v>381.48</v>
      </c>
      <c r="F22" s="33">
        <v>-3.3799999999999955</v>
      </c>
      <c r="G22" s="47">
        <v>-0.87824143844515845</v>
      </c>
    </row>
    <row r="23" spans="2:13" ht="19.899999999999999" customHeight="1">
      <c r="B23" s="40" t="s">
        <v>20</v>
      </c>
      <c r="C23" s="48" t="s">
        <v>29</v>
      </c>
      <c r="D23" s="46">
        <v>318.62</v>
      </c>
      <c r="E23" s="46">
        <v>313.07</v>
      </c>
      <c r="F23" s="33">
        <v>-5.5500000000000114</v>
      </c>
      <c r="G23" s="47">
        <v>-1.741886887201062</v>
      </c>
    </row>
    <row r="24" spans="2:13" ht="19.899999999999999" customHeight="1" thickBot="1">
      <c r="B24" s="40" t="s">
        <v>20</v>
      </c>
      <c r="C24" s="49" t="s">
        <v>30</v>
      </c>
      <c r="D24" s="37">
        <v>206.94</v>
      </c>
      <c r="E24" s="37">
        <v>206.73</v>
      </c>
      <c r="F24" s="33">
        <v>-0.21000000000000796</v>
      </c>
      <c r="G24" s="47">
        <v>-0.10147868947521488</v>
      </c>
    </row>
    <row r="25" spans="2:13" ht="19.899999999999999" customHeight="1" thickBot="1">
      <c r="B25" s="50"/>
      <c r="C25" s="51" t="s">
        <v>31</v>
      </c>
      <c r="D25" s="52"/>
      <c r="E25" s="52"/>
      <c r="F25" s="53"/>
      <c r="G25" s="54"/>
    </row>
    <row r="26" spans="2:13" ht="19.899999999999999" customHeight="1">
      <c r="B26" s="30" t="s">
        <v>32</v>
      </c>
      <c r="C26" s="55" t="s">
        <v>33</v>
      </c>
      <c r="D26" s="56">
        <v>28.21</v>
      </c>
      <c r="E26" s="56">
        <v>28.78</v>
      </c>
      <c r="F26" s="57">
        <v>0.57000000000000028</v>
      </c>
      <c r="G26" s="58">
        <v>2.0205600850762124</v>
      </c>
    </row>
    <row r="27" spans="2:13" ht="19.899999999999999" customHeight="1">
      <c r="B27" s="35" t="s">
        <v>32</v>
      </c>
      <c r="C27" s="59" t="s">
        <v>34</v>
      </c>
      <c r="D27" s="56">
        <v>42.71</v>
      </c>
      <c r="E27" s="56">
        <v>42.19</v>
      </c>
      <c r="F27" s="60">
        <v>-0.52000000000000313</v>
      </c>
      <c r="G27" s="47">
        <v>-1.2175134628892579</v>
      </c>
    </row>
    <row r="28" spans="2:13" ht="19.899999999999999" customHeight="1">
      <c r="B28" s="61" t="s">
        <v>32</v>
      </c>
      <c r="C28" s="62" t="s">
        <v>35</v>
      </c>
      <c r="D28" s="63" t="s">
        <v>36</v>
      </c>
      <c r="E28" s="63" t="s">
        <v>37</v>
      </c>
      <c r="F28" s="56">
        <v>0</v>
      </c>
      <c r="G28" s="64">
        <v>0</v>
      </c>
    </row>
    <row r="29" spans="2:13" ht="19.899999999999999" customHeight="1" thickBot="1">
      <c r="B29" s="65" t="s">
        <v>32</v>
      </c>
      <c r="C29" s="66" t="s">
        <v>38</v>
      </c>
      <c r="D29" s="67" t="s">
        <v>39</v>
      </c>
      <c r="E29" s="67" t="s">
        <v>40</v>
      </c>
      <c r="F29" s="56">
        <v>0</v>
      </c>
      <c r="G29" s="38">
        <v>0</v>
      </c>
    </row>
    <row r="30" spans="2:13" ht="19.899999999999999" customHeight="1" thickBot="1">
      <c r="B30" s="68"/>
      <c r="C30" s="69" t="s">
        <v>41</v>
      </c>
      <c r="D30" s="70"/>
      <c r="E30" s="70"/>
      <c r="F30" s="53"/>
      <c r="G30" s="71"/>
    </row>
    <row r="31" spans="2:13" s="74" customFormat="1" ht="19.899999999999999" customHeight="1">
      <c r="B31" s="72" t="s">
        <v>42</v>
      </c>
      <c r="C31" s="55" t="s">
        <v>43</v>
      </c>
      <c r="D31" s="73">
        <v>201.92</v>
      </c>
      <c r="E31" s="73">
        <v>200.67</v>
      </c>
      <c r="F31" s="33">
        <v>-1.25</v>
      </c>
      <c r="G31" s="58">
        <v>-0.61905705229793284</v>
      </c>
      <c r="I31" s="1"/>
      <c r="J31" s="1"/>
      <c r="K31" s="1"/>
      <c r="L31" s="1"/>
      <c r="M31" s="1"/>
    </row>
    <row r="32" spans="2:13" ht="19.899999999999999" customHeight="1">
      <c r="B32" s="40" t="s">
        <v>42</v>
      </c>
      <c r="C32" s="59" t="s">
        <v>44</v>
      </c>
      <c r="D32" s="37">
        <v>173.56</v>
      </c>
      <c r="E32" s="37">
        <v>174.22989634607305</v>
      </c>
      <c r="F32" s="33">
        <v>0.66989634607304538</v>
      </c>
      <c r="G32" s="47">
        <v>0.38597392606190795</v>
      </c>
    </row>
    <row r="33" spans="2:12" ht="19.899999999999999" customHeight="1">
      <c r="B33" s="40" t="s">
        <v>42</v>
      </c>
      <c r="C33" s="59" t="s">
        <v>45</v>
      </c>
      <c r="D33" s="37">
        <v>167.64</v>
      </c>
      <c r="E33" s="37">
        <v>168.78869546705951</v>
      </c>
      <c r="F33" s="33">
        <v>1.1486954670595253</v>
      </c>
      <c r="G33" s="38">
        <v>0.68521562100902145</v>
      </c>
    </row>
    <row r="34" spans="2:12" ht="19.899999999999999" customHeight="1">
      <c r="B34" s="40" t="s">
        <v>42</v>
      </c>
      <c r="C34" s="59" t="s">
        <v>46</v>
      </c>
      <c r="D34" s="37">
        <v>168.36</v>
      </c>
      <c r="E34" s="37">
        <v>170.04750000000001</v>
      </c>
      <c r="F34" s="33">
        <v>1.6875</v>
      </c>
      <c r="G34" s="38">
        <v>1.0023164647184473</v>
      </c>
    </row>
    <row r="35" spans="2:12" ht="19.899999999999999" customHeight="1">
      <c r="B35" s="40" t="s">
        <v>42</v>
      </c>
      <c r="C35" s="59" t="s">
        <v>47</v>
      </c>
      <c r="D35" s="37">
        <v>64.459999999999994</v>
      </c>
      <c r="E35" s="37">
        <v>64.518333333333331</v>
      </c>
      <c r="F35" s="33">
        <v>5.8333333333337123E-2</v>
      </c>
      <c r="G35" s="38">
        <v>9.0495397662635924E-2</v>
      </c>
    </row>
    <row r="36" spans="2:12" ht="19.899999999999999" customHeight="1">
      <c r="B36" s="40" t="s">
        <v>42</v>
      </c>
      <c r="C36" s="59" t="s">
        <v>48</v>
      </c>
      <c r="D36" s="37">
        <v>94.94</v>
      </c>
      <c r="E36" s="37">
        <v>95.035000000000011</v>
      </c>
      <c r="F36" s="33">
        <v>9.5000000000013074E-2</v>
      </c>
      <c r="G36" s="38">
        <v>0.10006319780916328</v>
      </c>
    </row>
    <row r="37" spans="2:12" ht="19.899999999999999" customHeight="1" thickBot="1">
      <c r="B37" s="75" t="s">
        <v>42</v>
      </c>
      <c r="C37" s="76" t="s">
        <v>49</v>
      </c>
      <c r="D37" s="77">
        <v>79.3</v>
      </c>
      <c r="E37" s="77">
        <v>79.443333333333328</v>
      </c>
      <c r="F37" s="78">
        <v>0.14333333333333087</v>
      </c>
      <c r="G37" s="79">
        <v>0.18074821353509662</v>
      </c>
    </row>
    <row r="38" spans="2:12" ht="15" customHeight="1">
      <c r="B38" s="80" t="s">
        <v>50</v>
      </c>
      <c r="C38" s="81"/>
      <c r="F38" s="81"/>
      <c r="G38" s="81"/>
      <c r="L38" s="82"/>
    </row>
    <row r="39" spans="2:12" ht="14.25" customHeight="1">
      <c r="B39" s="83" t="s">
        <v>51</v>
      </c>
      <c r="C39" s="81"/>
      <c r="D39" s="81"/>
      <c r="E39" s="81"/>
      <c r="F39" s="81"/>
      <c r="G39" s="81"/>
      <c r="L39" s="82"/>
    </row>
    <row r="40" spans="2:12" ht="14.25" customHeight="1">
      <c r="B40" s="1" t="s">
        <v>52</v>
      </c>
      <c r="C40" s="84"/>
      <c r="D40" s="85"/>
      <c r="E40" s="85"/>
      <c r="F40" s="81"/>
      <c r="L40" s="82"/>
    </row>
    <row r="41" spans="2:12" ht="14.25" customHeight="1">
      <c r="B41" s="1" t="s">
        <v>53</v>
      </c>
      <c r="C41" s="81"/>
      <c r="D41" s="85"/>
      <c r="E41" s="81"/>
      <c r="F41" s="81"/>
      <c r="L41" s="82"/>
    </row>
    <row r="42" spans="2:12" ht="12.75" customHeight="1">
      <c r="B42" s="1" t="s">
        <v>54</v>
      </c>
      <c r="C42" s="81"/>
      <c r="D42" s="85"/>
      <c r="E42" s="81"/>
      <c r="F42" s="81"/>
      <c r="L42" s="82"/>
    </row>
    <row r="43" spans="2:12" ht="14.25" customHeight="1">
      <c r="B43" s="1" t="s">
        <v>55</v>
      </c>
      <c r="C43" s="81"/>
      <c r="D43" s="85"/>
      <c r="E43" s="81"/>
      <c r="F43" s="81"/>
      <c r="L43" s="82"/>
    </row>
    <row r="44" spans="2:12" ht="12" customHeight="1">
      <c r="B44" s="83"/>
      <c r="G44" s="86"/>
      <c r="L44" s="82"/>
    </row>
    <row r="45" spans="2:12" ht="45.75" customHeight="1">
      <c r="B45" s="87" t="s">
        <v>56</v>
      </c>
      <c r="C45" s="87"/>
      <c r="D45" s="87"/>
      <c r="E45" s="87"/>
      <c r="F45" s="87"/>
      <c r="G45" s="87"/>
      <c r="L45" s="82"/>
    </row>
    <row r="46" spans="2:12" ht="44.25" customHeight="1">
      <c r="I46" s="88"/>
    </row>
    <row r="47" spans="2:12" ht="18.75" customHeight="1">
      <c r="I47" s="88"/>
    </row>
    <row r="48" spans="2:12" ht="18.75" customHeight="1">
      <c r="I48" s="88"/>
      <c r="L48" s="89"/>
    </row>
    <row r="49" spans="2:12" ht="13.5" customHeight="1">
      <c r="I49" s="88"/>
    </row>
    <row r="50" spans="2:12" ht="15" customHeight="1">
      <c r="B50" s="90"/>
      <c r="C50" s="90"/>
      <c r="D50" s="91"/>
      <c r="E50" s="91"/>
      <c r="F50" s="90"/>
      <c r="G50" s="90"/>
    </row>
    <row r="51" spans="2:12" ht="11.25" customHeight="1">
      <c r="B51" s="90"/>
      <c r="C51" s="90"/>
      <c r="D51" s="90"/>
      <c r="E51" s="90"/>
      <c r="F51" s="90"/>
      <c r="G51" s="90"/>
    </row>
    <row r="52" spans="2:12" ht="13.5" customHeight="1">
      <c r="B52" s="90"/>
      <c r="C52" s="90"/>
      <c r="D52" s="92"/>
      <c r="E52" s="92"/>
      <c r="F52" s="93"/>
      <c r="G52" s="93"/>
      <c r="L52" s="74"/>
    </row>
    <row r="53" spans="2:12" ht="15" customHeight="1">
      <c r="B53" s="94"/>
      <c r="C53" s="95"/>
      <c r="D53" s="96"/>
      <c r="E53" s="96"/>
      <c r="F53" s="97"/>
      <c r="G53" s="96"/>
      <c r="L53" s="74"/>
    </row>
    <row r="54" spans="2:12" ht="15" customHeight="1">
      <c r="B54" s="94"/>
      <c r="C54" s="95"/>
      <c r="D54" s="96"/>
      <c r="E54" s="96"/>
      <c r="F54" s="97"/>
      <c r="G54" s="96"/>
      <c r="L54" s="74"/>
    </row>
    <row r="55" spans="2:12" ht="15" customHeight="1">
      <c r="B55" s="94"/>
      <c r="C55" s="95"/>
      <c r="D55" s="96"/>
      <c r="E55" s="96"/>
      <c r="F55" s="97"/>
      <c r="G55" s="96"/>
      <c r="L55" s="74"/>
    </row>
    <row r="56" spans="2:12" ht="15" customHeight="1">
      <c r="B56" s="94"/>
      <c r="C56" s="95"/>
      <c r="D56" s="96"/>
      <c r="E56" s="96"/>
      <c r="F56" s="97"/>
      <c r="G56" s="98"/>
    </row>
    <row r="57" spans="2:12" ht="15" customHeight="1">
      <c r="B57" s="94"/>
      <c r="C57" s="99"/>
      <c r="D57" s="96"/>
      <c r="E57" s="96"/>
      <c r="F57" s="97"/>
      <c r="G57" s="98"/>
      <c r="I57" s="100"/>
    </row>
    <row r="58" spans="2:12" ht="15" customHeight="1">
      <c r="B58" s="94"/>
      <c r="C58" s="99"/>
      <c r="D58" s="96"/>
      <c r="E58" s="96"/>
      <c r="F58" s="97"/>
      <c r="G58" s="98"/>
      <c r="H58" s="100"/>
      <c r="I58" s="101"/>
    </row>
    <row r="59" spans="2:12" ht="15" customHeight="1">
      <c r="B59" s="102"/>
      <c r="C59" s="99"/>
      <c r="D59" s="96"/>
      <c r="E59" s="96"/>
      <c r="F59" s="97"/>
      <c r="H59" s="100"/>
      <c r="I59" s="101"/>
      <c r="J59" s="103"/>
    </row>
    <row r="60" spans="2:12" ht="15" customHeight="1">
      <c r="B60" s="94"/>
      <c r="C60" s="99"/>
      <c r="D60" s="96"/>
      <c r="E60" s="96"/>
      <c r="F60" s="97"/>
      <c r="G60" s="96"/>
      <c r="H60" s="101"/>
    </row>
    <row r="61" spans="2:12" ht="15" customHeight="1">
      <c r="B61" s="94"/>
      <c r="C61" s="99"/>
      <c r="D61" s="96"/>
      <c r="E61" s="96"/>
      <c r="F61" s="97"/>
      <c r="G61" s="96"/>
      <c r="H61" s="100"/>
    </row>
    <row r="62" spans="2:12" ht="15" customHeight="1">
      <c r="B62" s="94"/>
      <c r="C62" s="99"/>
      <c r="D62" s="96"/>
      <c r="E62" s="96"/>
      <c r="F62" s="97"/>
      <c r="H62" s="101"/>
      <c r="I62" s="101"/>
    </row>
    <row r="63" spans="2:12" ht="15" customHeight="1">
      <c r="B63" s="94"/>
      <c r="C63" s="104"/>
      <c r="D63" s="96"/>
      <c r="E63" s="96"/>
      <c r="F63" s="97"/>
      <c r="G63" s="105" t="s">
        <v>57</v>
      </c>
      <c r="I63" s="101"/>
      <c r="K63" s="103"/>
    </row>
    <row r="64" spans="2:12" ht="15" customHeight="1">
      <c r="B64" s="94"/>
      <c r="C64" s="106"/>
      <c r="D64" s="96"/>
      <c r="E64" s="96"/>
      <c r="F64" s="97"/>
      <c r="G64" s="96"/>
    </row>
    <row r="65" spans="2:8" ht="15" customHeight="1">
      <c r="B65" s="94"/>
      <c r="C65" s="106"/>
      <c r="D65" s="96"/>
      <c r="E65" s="96"/>
      <c r="F65" s="97"/>
    </row>
    <row r="66" spans="2:8" ht="15" customHeight="1">
      <c r="B66" s="94"/>
      <c r="C66" s="106"/>
      <c r="D66" s="96"/>
      <c r="E66" s="96"/>
      <c r="F66" s="97"/>
    </row>
    <row r="67" spans="2:8" ht="15" customHeight="1">
      <c r="B67" s="94"/>
      <c r="C67" s="106"/>
      <c r="D67" s="96"/>
      <c r="E67" s="96"/>
      <c r="F67" s="97"/>
      <c r="G67" s="96"/>
    </row>
    <row r="68" spans="2:8" ht="15" customHeight="1">
      <c r="B68" s="94"/>
      <c r="C68" s="99"/>
      <c r="D68" s="107"/>
      <c r="E68" s="107"/>
      <c r="F68" s="97"/>
      <c r="H68" s="101"/>
    </row>
    <row r="69" spans="2:8" ht="15" customHeight="1">
      <c r="B69" s="94"/>
      <c r="C69" s="108"/>
      <c r="D69" s="96"/>
      <c r="E69" s="96"/>
      <c r="F69" s="97"/>
      <c r="G69" s="96"/>
    </row>
    <row r="70" spans="2:8" ht="15" customHeight="1">
      <c r="B70" s="109"/>
      <c r="C70" s="108"/>
      <c r="D70" s="110"/>
      <c r="E70" s="110"/>
      <c r="F70" s="97"/>
      <c r="G70" s="111"/>
    </row>
    <row r="71" spans="2:8" ht="15" customHeight="1">
      <c r="B71" s="109"/>
      <c r="C71" s="108"/>
      <c r="D71" s="96"/>
      <c r="E71" s="96"/>
      <c r="F71" s="97"/>
      <c r="G71" s="96"/>
    </row>
    <row r="72" spans="2:8" ht="15" customHeight="1">
      <c r="B72" s="109"/>
      <c r="C72" s="108"/>
      <c r="D72" s="112"/>
      <c r="E72" s="112"/>
      <c r="F72" s="112"/>
      <c r="G72" s="112"/>
    </row>
    <row r="73" spans="2:8" ht="12" customHeight="1">
      <c r="B73" s="108"/>
      <c r="C73" s="113"/>
      <c r="D73" s="113"/>
      <c r="E73" s="113"/>
      <c r="F73" s="113"/>
      <c r="G73" s="113"/>
    </row>
    <row r="74" spans="2:8" ht="15" customHeight="1">
      <c r="B74" s="114"/>
      <c r="C74" s="113"/>
      <c r="D74" s="113"/>
      <c r="E74" s="113"/>
      <c r="F74" s="113"/>
      <c r="G74" s="113"/>
    </row>
    <row r="75" spans="2:8" ht="13.5" customHeight="1">
      <c r="B75" s="114"/>
      <c r="C75" s="91"/>
      <c r="D75" s="91"/>
      <c r="E75" s="91"/>
      <c r="F75" s="91"/>
      <c r="G75" s="91"/>
      <c r="H75" s="101"/>
    </row>
    <row r="76" spans="2:8">
      <c r="B76" s="83"/>
    </row>
    <row r="77" spans="2:8" ht="11.25" customHeight="1">
      <c r="B77" s="74"/>
      <c r="C77" s="74"/>
      <c r="D77" s="74"/>
    </row>
    <row r="79" spans="2:8">
      <c r="E79" s="115"/>
    </row>
  </sheetData>
  <mergeCells count="5">
    <mergeCell ref="B2:F2"/>
    <mergeCell ref="B4:G4"/>
    <mergeCell ref="B6:G6"/>
    <mergeCell ref="B45:G45"/>
    <mergeCell ref="D72:G72"/>
  </mergeCells>
  <conditionalFormatting sqref="G53:G58 G31:G37 G11:G18 G20:G25 G71 G69 G60:G61 G64 G67">
    <cfRule type="cellIs" dxfId="23" priority="9" stopIfTrue="1" operator="lessThan">
      <formula>0</formula>
    </cfRule>
    <cfRule type="cellIs" dxfId="22" priority="10" stopIfTrue="1" operator="greaterThanOrEqual">
      <formula>0</formula>
    </cfRule>
  </conditionalFormatting>
  <conditionalFormatting sqref="G26">
    <cfRule type="cellIs" dxfId="21" priority="7" stopIfTrue="1" operator="lessThan">
      <formula>0</formula>
    </cfRule>
    <cfRule type="cellIs" dxfId="20" priority="8" stopIfTrue="1" operator="greaterThanOrEqual">
      <formula>0</formula>
    </cfRule>
  </conditionalFormatting>
  <conditionalFormatting sqref="G27">
    <cfRule type="cellIs" dxfId="19" priority="5" stopIfTrue="1" operator="lessThan">
      <formula>0</formula>
    </cfRule>
    <cfRule type="cellIs" dxfId="18" priority="6" stopIfTrue="1" operator="greaterThanOrEqual">
      <formula>0</formula>
    </cfRule>
  </conditionalFormatting>
  <conditionalFormatting sqref="G30">
    <cfRule type="cellIs" dxfId="17" priority="3" stopIfTrue="1" operator="lessThan">
      <formula>0</formula>
    </cfRule>
    <cfRule type="cellIs" dxfId="16" priority="4" stopIfTrue="1" operator="greaterThanOrEqual">
      <formula>0</formula>
    </cfRule>
  </conditionalFormatting>
  <conditionalFormatting sqref="G28:G29">
    <cfRule type="cellIs" dxfId="15" priority="1" stopIfTrue="1" operator="lessThan">
      <formula>0</formula>
    </cfRule>
    <cfRule type="cellIs" dxfId="14"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70" fitToHeight="0" orientation="portrait" r:id="rId1"/>
  <headerFooter scaleWithDoc="0" alignWithMargins="0">
    <oddHeader xml:space="preserve">&amp;R&amp;"Verdana,Normal"&amp;8 4
</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2049" r:id="rId4">
          <objectPr defaultSize="0" r:id="rId5">
            <anchor moveWithCells="1">
              <from>
                <xdr:col>1</xdr:col>
                <xdr:colOff>0</xdr:colOff>
                <xdr:row>45</xdr:row>
                <xdr:rowOff>38100</xdr:rowOff>
              </from>
              <to>
                <xdr:col>6</xdr:col>
                <xdr:colOff>1019175</xdr:colOff>
                <xdr:row>61</xdr:row>
                <xdr:rowOff>0</xdr:rowOff>
              </to>
            </anchor>
          </objectPr>
        </oleObject>
      </mc:Choice>
      <mc:Fallback>
        <oleObject progId="Word.Document.8" shapeId="2049"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69"/>
  <sheetViews>
    <sheetView showGridLines="0" zoomScaleNormal="100" zoomScaleSheetLayoutView="100" workbookViewId="0"/>
  </sheetViews>
  <sheetFormatPr baseColWidth="10" defaultColWidth="11.5703125" defaultRowHeight="12.75"/>
  <cols>
    <col min="1" max="1" width="3.140625" style="116" customWidth="1"/>
    <col min="2" max="2" width="9.28515625" style="116" customWidth="1"/>
    <col min="3" max="3" width="47.42578125" style="116" customWidth="1"/>
    <col min="4" max="7" width="22.7109375" style="116" customWidth="1"/>
    <col min="8" max="8" width="3.140625" style="116" customWidth="1"/>
    <col min="9" max="9" width="10.5703125" style="116" customWidth="1"/>
    <col min="10" max="16384" width="11.5703125" style="116"/>
  </cols>
  <sheetData>
    <row r="1" spans="2:10" ht="14.25" customHeight="1"/>
    <row r="2" spans="2:10" ht="7.5" customHeight="1" thickBot="1">
      <c r="B2" s="117"/>
      <c r="C2" s="117"/>
      <c r="D2" s="117"/>
      <c r="E2" s="117"/>
      <c r="F2" s="117"/>
      <c r="G2" s="117"/>
    </row>
    <row r="3" spans="2:10" ht="21" customHeight="1" thickBot="1">
      <c r="B3" s="7" t="s">
        <v>58</v>
      </c>
      <c r="C3" s="8"/>
      <c r="D3" s="8"/>
      <c r="E3" s="8"/>
      <c r="F3" s="8"/>
      <c r="G3" s="9"/>
    </row>
    <row r="4" spans="2:10" ht="14.25">
      <c r="B4" s="10"/>
      <c r="C4" s="11" t="s">
        <v>3</v>
      </c>
      <c r="D4" s="12"/>
      <c r="E4" s="12"/>
      <c r="F4" s="13" t="s">
        <v>4</v>
      </c>
      <c r="G4" s="14" t="s">
        <v>4</v>
      </c>
    </row>
    <row r="5" spans="2:10" ht="14.25">
      <c r="B5" s="15"/>
      <c r="C5" s="16" t="s">
        <v>5</v>
      </c>
      <c r="D5" s="17" t="s">
        <v>6</v>
      </c>
      <c r="E5" s="17" t="s">
        <v>7</v>
      </c>
      <c r="F5" s="18" t="s">
        <v>8</v>
      </c>
      <c r="G5" s="19" t="s">
        <v>8</v>
      </c>
    </row>
    <row r="6" spans="2:10" ht="15" thickBot="1">
      <c r="B6" s="20"/>
      <c r="C6" s="21"/>
      <c r="D6" s="22" t="s">
        <v>59</v>
      </c>
      <c r="E6" s="22" t="s">
        <v>60</v>
      </c>
      <c r="F6" s="23" t="s">
        <v>11</v>
      </c>
      <c r="G6" s="24" t="s">
        <v>12</v>
      </c>
    </row>
    <row r="7" spans="2:10" ht="20.100000000000001" customHeight="1" thickBot="1">
      <c r="B7" s="50"/>
      <c r="C7" s="118" t="s">
        <v>61</v>
      </c>
      <c r="D7" s="119"/>
      <c r="E7" s="119"/>
      <c r="F7" s="120"/>
      <c r="G7" s="121"/>
    </row>
    <row r="8" spans="2:10" ht="20.100000000000001" customHeight="1">
      <c r="B8" s="122" t="s">
        <v>20</v>
      </c>
      <c r="C8" s="123" t="s">
        <v>62</v>
      </c>
      <c r="D8" s="124">
        <v>44.14187269221469</v>
      </c>
      <c r="E8" s="124">
        <v>42.198527267460896</v>
      </c>
      <c r="F8" s="125">
        <f t="shared" ref="F8:F18" si="0">E8-D8</f>
        <v>-1.9433454247537938</v>
      </c>
      <c r="G8" s="126">
        <f t="shared" ref="G8:G18" si="1">(E8*100/D8)-100</f>
        <v>-4.4024988208000195</v>
      </c>
      <c r="J8" s="127"/>
    </row>
    <row r="9" spans="2:10" ht="20.100000000000001" customHeight="1">
      <c r="B9" s="122" t="s">
        <v>20</v>
      </c>
      <c r="C9" s="123" t="s">
        <v>63</v>
      </c>
      <c r="D9" s="124">
        <v>55.839864439771588</v>
      </c>
      <c r="E9" s="124">
        <v>56.13</v>
      </c>
      <c r="F9" s="125">
        <f t="shared" si="0"/>
        <v>0.29013556022841414</v>
      </c>
      <c r="G9" s="126">
        <f t="shared" si="1"/>
        <v>0.51958500103694405</v>
      </c>
      <c r="J9" s="127"/>
    </row>
    <row r="10" spans="2:10" ht="20.100000000000001" customHeight="1">
      <c r="B10" s="122" t="s">
        <v>20</v>
      </c>
      <c r="C10" s="123" t="s">
        <v>64</v>
      </c>
      <c r="D10" s="124">
        <v>55.656134960221898</v>
      </c>
      <c r="E10" s="124">
        <v>55</v>
      </c>
      <c r="F10" s="125">
        <f t="shared" si="0"/>
        <v>-0.65613496022189821</v>
      </c>
      <c r="G10" s="126">
        <f t="shared" si="1"/>
        <v>-1.1789085977508904</v>
      </c>
      <c r="J10" s="127"/>
    </row>
    <row r="11" spans="2:10" ht="20.100000000000001" customHeight="1">
      <c r="B11" s="122" t="s">
        <v>20</v>
      </c>
      <c r="C11" s="123" t="s">
        <v>65</v>
      </c>
      <c r="D11" s="124">
        <v>62.919384551392511</v>
      </c>
      <c r="E11" s="124">
        <v>72.677046859521582</v>
      </c>
      <c r="F11" s="125">
        <f t="shared" si="0"/>
        <v>9.7576623081290705</v>
      </c>
      <c r="G11" s="126">
        <f t="shared" si="1"/>
        <v>15.508197318997958</v>
      </c>
      <c r="J11" s="128"/>
    </row>
    <row r="12" spans="2:10" ht="20.100000000000001" customHeight="1">
      <c r="B12" s="122" t="s">
        <v>20</v>
      </c>
      <c r="C12" s="123" t="s">
        <v>66</v>
      </c>
      <c r="D12" s="124">
        <v>209.1169288886766</v>
      </c>
      <c r="E12" s="124">
        <v>197.36646025238102</v>
      </c>
      <c r="F12" s="125">
        <f t="shared" si="0"/>
        <v>-11.750468636295579</v>
      </c>
      <c r="G12" s="126">
        <f t="shared" si="1"/>
        <v>-5.6190900941123516</v>
      </c>
      <c r="J12" s="128"/>
    </row>
    <row r="13" spans="2:10" ht="20.100000000000001" customHeight="1">
      <c r="B13" s="122" t="s">
        <v>20</v>
      </c>
      <c r="C13" s="123" t="s">
        <v>67</v>
      </c>
      <c r="D13" s="124">
        <v>54.174302030586254</v>
      </c>
      <c r="E13" s="124">
        <v>46.132204144879445</v>
      </c>
      <c r="F13" s="125">
        <f t="shared" si="0"/>
        <v>-8.0420978857068093</v>
      </c>
      <c r="G13" s="126">
        <f t="shared" si="1"/>
        <v>-14.844857403361331</v>
      </c>
      <c r="J13" s="128"/>
    </row>
    <row r="14" spans="2:10" ht="20.100000000000001" customHeight="1">
      <c r="B14" s="122" t="s">
        <v>20</v>
      </c>
      <c r="C14" s="123" t="s">
        <v>68</v>
      </c>
      <c r="D14" s="124">
        <v>58.996923468749472</v>
      </c>
      <c r="E14" s="124">
        <v>58.876792604500721</v>
      </c>
      <c r="F14" s="125">
        <f t="shared" si="0"/>
        <v>-0.12013086424875041</v>
      </c>
      <c r="G14" s="126">
        <f t="shared" si="1"/>
        <v>-0.20362225212028306</v>
      </c>
      <c r="J14" s="128"/>
    </row>
    <row r="15" spans="2:10" ht="20.100000000000001" customHeight="1">
      <c r="B15" s="122" t="s">
        <v>20</v>
      </c>
      <c r="C15" s="123" t="s">
        <v>69</v>
      </c>
      <c r="D15" s="124">
        <v>73.231572106241089</v>
      </c>
      <c r="E15" s="124">
        <v>74.379384989761448</v>
      </c>
      <c r="F15" s="125">
        <f t="shared" si="0"/>
        <v>1.1478128835203592</v>
      </c>
      <c r="G15" s="126">
        <f t="shared" si="1"/>
        <v>1.5673743585009561</v>
      </c>
      <c r="J15" s="127"/>
    </row>
    <row r="16" spans="2:10" ht="20.100000000000001" customHeight="1">
      <c r="B16" s="122" t="s">
        <v>20</v>
      </c>
      <c r="C16" s="123" t="s">
        <v>70</v>
      </c>
      <c r="D16" s="124">
        <v>244.11</v>
      </c>
      <c r="E16" s="124">
        <v>266.76</v>
      </c>
      <c r="F16" s="125">
        <f>E16-D16</f>
        <v>22.649999999999977</v>
      </c>
      <c r="G16" s="126">
        <f>(E16*100/D16)-100</f>
        <v>9.2786039080742171</v>
      </c>
      <c r="J16" s="127"/>
    </row>
    <row r="17" spans="2:10" ht="20.100000000000001" customHeight="1">
      <c r="B17" s="122" t="s">
        <v>20</v>
      </c>
      <c r="C17" s="123" t="s">
        <v>71</v>
      </c>
      <c r="D17" s="124">
        <v>33.75</v>
      </c>
      <c r="E17" s="124">
        <v>33.549999999999997</v>
      </c>
      <c r="F17" s="125">
        <f t="shared" si="0"/>
        <v>-0.20000000000000284</v>
      </c>
      <c r="G17" s="126">
        <f t="shared" si="1"/>
        <v>-0.59259259259260944</v>
      </c>
      <c r="J17" s="127"/>
    </row>
    <row r="18" spans="2:10" ht="20.100000000000001" customHeight="1" thickBot="1">
      <c r="B18" s="122" t="s">
        <v>20</v>
      </c>
      <c r="C18" s="123" t="s">
        <v>72</v>
      </c>
      <c r="D18" s="124">
        <v>75</v>
      </c>
      <c r="E18" s="124">
        <v>72.5</v>
      </c>
      <c r="F18" s="125">
        <f t="shared" si="0"/>
        <v>-2.5</v>
      </c>
      <c r="G18" s="126">
        <f t="shared" si="1"/>
        <v>-3.3333333333333286</v>
      </c>
      <c r="J18" s="127"/>
    </row>
    <row r="19" spans="2:10" ht="20.100000000000001" customHeight="1" thickBot="1">
      <c r="B19" s="50"/>
      <c r="C19" s="118" t="s">
        <v>73</v>
      </c>
      <c r="D19" s="129"/>
      <c r="E19" s="129"/>
      <c r="F19" s="130"/>
      <c r="G19" s="131"/>
    </row>
    <row r="20" spans="2:10" ht="20.100000000000001" customHeight="1">
      <c r="B20" s="132" t="s">
        <v>20</v>
      </c>
      <c r="C20" s="133" t="s">
        <v>74</v>
      </c>
      <c r="D20" s="134">
        <v>64.477845896097733</v>
      </c>
      <c r="E20" s="135">
        <v>69.334109204577928</v>
      </c>
      <c r="F20" s="125">
        <f t="shared" ref="F20:F35" si="2">E20-D20</f>
        <v>4.8562633084801945</v>
      </c>
      <c r="G20" s="126">
        <f t="shared" ref="G20:G35" si="3">(E20*100/D20)-100</f>
        <v>7.5316773396955199</v>
      </c>
    </row>
    <row r="21" spans="2:10" ht="20.100000000000001" customHeight="1">
      <c r="B21" s="136" t="s">
        <v>20</v>
      </c>
      <c r="C21" s="137" t="s">
        <v>75</v>
      </c>
      <c r="D21" s="138">
        <v>164.90841662647745</v>
      </c>
      <c r="E21" s="124">
        <v>146.55062342055191</v>
      </c>
      <c r="F21" s="125">
        <f t="shared" si="2"/>
        <v>-18.357793205925532</v>
      </c>
      <c r="G21" s="126">
        <f t="shared" si="3"/>
        <v>-11.132114164619324</v>
      </c>
    </row>
    <row r="22" spans="2:10" ht="20.100000000000001" customHeight="1">
      <c r="B22" s="136" t="s">
        <v>20</v>
      </c>
      <c r="C22" s="137" t="s">
        <v>76</v>
      </c>
      <c r="D22" s="138">
        <v>28.758636270491806</v>
      </c>
      <c r="E22" s="124">
        <v>29.284560975479831</v>
      </c>
      <c r="F22" s="125">
        <f t="shared" si="2"/>
        <v>0.52592470498802513</v>
      </c>
      <c r="G22" s="126">
        <f t="shared" si="3"/>
        <v>1.8287539786010569</v>
      </c>
    </row>
    <row r="23" spans="2:10" ht="20.100000000000001" customHeight="1">
      <c r="B23" s="136" t="s">
        <v>20</v>
      </c>
      <c r="C23" s="137" t="s">
        <v>77</v>
      </c>
      <c r="D23" s="138">
        <v>20.599330290707094</v>
      </c>
      <c r="E23" s="124">
        <v>25.540041648766653</v>
      </c>
      <c r="F23" s="125">
        <f t="shared" si="2"/>
        <v>4.9407113580595592</v>
      </c>
      <c r="G23" s="126">
        <f t="shared" si="3"/>
        <v>23.984815468920601</v>
      </c>
    </row>
    <row r="24" spans="2:10" ht="20.100000000000001" customHeight="1">
      <c r="B24" s="136" t="s">
        <v>20</v>
      </c>
      <c r="C24" s="137" t="s">
        <v>78</v>
      </c>
      <c r="D24" s="138">
        <v>15.240065216597959</v>
      </c>
      <c r="E24" s="124">
        <v>14.14505153463606</v>
      </c>
      <c r="F24" s="125">
        <f t="shared" si="2"/>
        <v>-1.0950136819618983</v>
      </c>
      <c r="G24" s="126">
        <f t="shared" si="3"/>
        <v>-7.1850983995089308</v>
      </c>
    </row>
    <row r="25" spans="2:10" ht="20.100000000000001" customHeight="1">
      <c r="B25" s="136" t="s">
        <v>20</v>
      </c>
      <c r="C25" s="137" t="s">
        <v>79</v>
      </c>
      <c r="D25" s="138">
        <v>136.94132167466094</v>
      </c>
      <c r="E25" s="124">
        <v>138.30963017487201</v>
      </c>
      <c r="F25" s="125">
        <f t="shared" si="2"/>
        <v>1.3683085002110715</v>
      </c>
      <c r="G25" s="126">
        <f t="shared" si="3"/>
        <v>0.9991932920450779</v>
      </c>
    </row>
    <row r="26" spans="2:10" ht="20.100000000000001" customHeight="1">
      <c r="B26" s="136" t="s">
        <v>20</v>
      </c>
      <c r="C26" s="137" t="s">
        <v>80</v>
      </c>
      <c r="D26" s="138">
        <v>154.59031302298359</v>
      </c>
      <c r="E26" s="124">
        <v>155.29619933215236</v>
      </c>
      <c r="F26" s="125">
        <f t="shared" si="2"/>
        <v>0.70588630916876127</v>
      </c>
      <c r="G26" s="126">
        <f t="shared" si="3"/>
        <v>0.45661742664549365</v>
      </c>
    </row>
    <row r="27" spans="2:10" ht="20.100000000000001" customHeight="1">
      <c r="B27" s="136" t="s">
        <v>20</v>
      </c>
      <c r="C27" s="137" t="s">
        <v>81</v>
      </c>
      <c r="D27" s="138">
        <v>28.210840118981121</v>
      </c>
      <c r="E27" s="124">
        <v>28.999873679865633</v>
      </c>
      <c r="F27" s="125">
        <f t="shared" si="2"/>
        <v>0.78903356088451204</v>
      </c>
      <c r="G27" s="126">
        <f t="shared" si="3"/>
        <v>2.7969162121961233</v>
      </c>
    </row>
    <row r="28" spans="2:10" ht="20.100000000000001" customHeight="1">
      <c r="B28" s="136" t="s">
        <v>20</v>
      </c>
      <c r="C28" s="137" t="s">
        <v>82</v>
      </c>
      <c r="D28" s="138">
        <v>31.440015110729551</v>
      </c>
      <c r="E28" s="124">
        <v>33.213973472978722</v>
      </c>
      <c r="F28" s="125">
        <f t="shared" si="2"/>
        <v>1.7739583622491715</v>
      </c>
      <c r="G28" s="126">
        <f t="shared" si="3"/>
        <v>5.6423584912456732</v>
      </c>
    </row>
    <row r="29" spans="2:10" ht="20.100000000000001" customHeight="1">
      <c r="B29" s="136" t="s">
        <v>20</v>
      </c>
      <c r="C29" s="137" t="s">
        <v>83</v>
      </c>
      <c r="D29" s="138">
        <v>23.951869051146442</v>
      </c>
      <c r="E29" s="124">
        <v>28.66836988376674</v>
      </c>
      <c r="F29" s="125">
        <f t="shared" si="2"/>
        <v>4.716500832620298</v>
      </c>
      <c r="G29" s="126">
        <f t="shared" si="3"/>
        <v>19.691577398610349</v>
      </c>
    </row>
    <row r="30" spans="2:10" ht="20.100000000000001" customHeight="1">
      <c r="B30" s="136" t="s">
        <v>20</v>
      </c>
      <c r="C30" s="137" t="s">
        <v>84</v>
      </c>
      <c r="D30" s="138">
        <v>67.393640952048443</v>
      </c>
      <c r="E30" s="124">
        <v>69.49589830204296</v>
      </c>
      <c r="F30" s="125">
        <f t="shared" si="2"/>
        <v>2.1022573499945167</v>
      </c>
      <c r="G30" s="126">
        <f t="shared" si="3"/>
        <v>3.1193704929672919</v>
      </c>
    </row>
    <row r="31" spans="2:10" ht="20.100000000000001" customHeight="1">
      <c r="B31" s="136" t="s">
        <v>20</v>
      </c>
      <c r="C31" s="137" t="s">
        <v>85</v>
      </c>
      <c r="D31" s="138">
        <v>40.663451405785345</v>
      </c>
      <c r="E31" s="124">
        <v>37.84325993863829</v>
      </c>
      <c r="F31" s="125">
        <f t="shared" si="2"/>
        <v>-2.8201914671470547</v>
      </c>
      <c r="G31" s="126">
        <f t="shared" si="3"/>
        <v>-6.935445392974728</v>
      </c>
    </row>
    <row r="32" spans="2:10" ht="20.100000000000001" customHeight="1">
      <c r="B32" s="136" t="s">
        <v>20</v>
      </c>
      <c r="C32" s="137" t="s">
        <v>86</v>
      </c>
      <c r="D32" s="138">
        <v>21.705034504302866</v>
      </c>
      <c r="E32" s="124">
        <v>19.424749775274574</v>
      </c>
      <c r="F32" s="125">
        <f t="shared" si="2"/>
        <v>-2.2802847290282919</v>
      </c>
      <c r="G32" s="126">
        <f t="shared" si="3"/>
        <v>-10.505787164614929</v>
      </c>
    </row>
    <row r="33" spans="2:10" ht="20.100000000000001" customHeight="1">
      <c r="B33" s="136" t="s">
        <v>20</v>
      </c>
      <c r="C33" s="137" t="s">
        <v>87</v>
      </c>
      <c r="D33" s="138">
        <v>54.215727641994974</v>
      </c>
      <c r="E33" s="124">
        <v>55.413204120940556</v>
      </c>
      <c r="F33" s="125">
        <f t="shared" si="2"/>
        <v>1.1974764789455818</v>
      </c>
      <c r="G33" s="126">
        <f t="shared" si="3"/>
        <v>2.2087252740624024</v>
      </c>
    </row>
    <row r="34" spans="2:10" ht="20.100000000000001" customHeight="1">
      <c r="B34" s="136" t="s">
        <v>20</v>
      </c>
      <c r="C34" s="137" t="s">
        <v>88</v>
      </c>
      <c r="D34" s="138">
        <v>27.744520557405504</v>
      </c>
      <c r="E34" s="124">
        <v>24.569364537928969</v>
      </c>
      <c r="F34" s="125">
        <f t="shared" si="2"/>
        <v>-3.1751560194765354</v>
      </c>
      <c r="G34" s="126">
        <f t="shared" si="3"/>
        <v>-11.444263428185394</v>
      </c>
    </row>
    <row r="35" spans="2:10" ht="20.100000000000001" customHeight="1" thickBot="1">
      <c r="B35" s="139" t="s">
        <v>20</v>
      </c>
      <c r="C35" s="140" t="s">
        <v>89</v>
      </c>
      <c r="D35" s="141">
        <v>21.048119755282279</v>
      </c>
      <c r="E35" s="142">
        <v>21.725546643343378</v>
      </c>
      <c r="F35" s="143">
        <f t="shared" si="2"/>
        <v>0.67742688806109896</v>
      </c>
      <c r="G35" s="144">
        <f t="shared" si="3"/>
        <v>3.2184674732815068</v>
      </c>
    </row>
    <row r="36" spans="2:10" ht="15" customHeight="1">
      <c r="B36" s="80" t="s">
        <v>50</v>
      </c>
      <c r="C36" s="145"/>
      <c r="F36" s="145"/>
      <c r="G36" s="145"/>
      <c r="J36" s="146"/>
    </row>
    <row r="37" spans="2:10" ht="15" customHeight="1">
      <c r="B37" s="83" t="s">
        <v>90</v>
      </c>
      <c r="C37" s="81"/>
      <c r="D37" s="145"/>
      <c r="E37" s="145"/>
      <c r="F37" s="145"/>
      <c r="G37" s="145"/>
    </row>
    <row r="38" spans="2:10" ht="9.75" customHeight="1">
      <c r="B38" s="147"/>
      <c r="D38" s="145"/>
      <c r="E38" s="148"/>
      <c r="F38" s="145"/>
      <c r="G38" s="145"/>
    </row>
    <row r="39" spans="2:10" s="145" customFormat="1" ht="27.75" customHeight="1">
      <c r="B39" s="149"/>
      <c r="C39" s="149"/>
      <c r="D39" s="149"/>
      <c r="E39" s="149"/>
      <c r="F39" s="149"/>
      <c r="G39" s="149"/>
    </row>
    <row r="40" spans="2:10" ht="51" customHeight="1">
      <c r="B40" s="149" t="s">
        <v>56</v>
      </c>
      <c r="C40" s="149"/>
      <c r="D40" s="149"/>
      <c r="E40" s="149"/>
      <c r="F40" s="149"/>
      <c r="G40" s="149"/>
    </row>
    <row r="41" spans="2:10" ht="51" customHeight="1">
      <c r="I41" s="150"/>
    </row>
    <row r="42" spans="2:10" ht="18.75" customHeight="1">
      <c r="I42" s="150"/>
    </row>
    <row r="43" spans="2:10" ht="18.75" customHeight="1">
      <c r="I43" s="150"/>
    </row>
    <row r="44" spans="2:10" ht="13.5" customHeight="1">
      <c r="I44" s="150"/>
    </row>
    <row r="45" spans="2:10" ht="15" customHeight="1">
      <c r="B45" s="151"/>
      <c r="C45" s="152"/>
      <c r="D45" s="153"/>
      <c r="E45" s="153"/>
      <c r="F45" s="151"/>
      <c r="G45" s="151"/>
    </row>
    <row r="46" spans="2:10" ht="11.25" customHeight="1">
      <c r="B46" s="151"/>
      <c r="C46" s="152"/>
      <c r="D46" s="151"/>
      <c r="E46" s="151"/>
      <c r="F46" s="151"/>
      <c r="G46" s="151"/>
    </row>
    <row r="47" spans="2:10" ht="13.5" customHeight="1">
      <c r="B47" s="151"/>
      <c r="C47" s="151"/>
      <c r="D47" s="154"/>
      <c r="E47" s="154"/>
      <c r="F47" s="155"/>
      <c r="G47" s="155"/>
    </row>
    <row r="48" spans="2:10" ht="6" customHeight="1">
      <c r="B48" s="156"/>
      <c r="C48" s="157"/>
      <c r="D48" s="158"/>
      <c r="E48" s="158"/>
      <c r="F48" s="159"/>
      <c r="G48" s="158"/>
    </row>
    <row r="49" spans="2:11" ht="15" customHeight="1">
      <c r="B49" s="156"/>
      <c r="C49" s="157"/>
      <c r="D49" s="158"/>
      <c r="E49" s="158"/>
      <c r="F49" s="159"/>
      <c r="G49" s="158"/>
    </row>
    <row r="50" spans="2:11" ht="15" customHeight="1">
      <c r="B50" s="156"/>
      <c r="C50" s="157"/>
      <c r="D50" s="158"/>
      <c r="E50" s="158"/>
      <c r="F50" s="159"/>
      <c r="G50" s="158"/>
    </row>
    <row r="51" spans="2:11" ht="15" customHeight="1">
      <c r="B51" s="156"/>
      <c r="C51" s="157"/>
      <c r="D51" s="158"/>
      <c r="E51" s="158"/>
      <c r="F51" s="159"/>
      <c r="G51" s="160"/>
    </row>
    <row r="52" spans="2:11" ht="15" customHeight="1">
      <c r="B52" s="156"/>
      <c r="C52" s="161"/>
      <c r="D52" s="158"/>
      <c r="E52" s="158"/>
      <c r="F52" s="159"/>
      <c r="G52" s="160"/>
      <c r="I52" s="162"/>
    </row>
    <row r="53" spans="2:11" ht="15" customHeight="1">
      <c r="B53" s="156"/>
      <c r="C53" s="161"/>
      <c r="D53" s="158"/>
      <c r="E53" s="158"/>
      <c r="F53" s="159"/>
      <c r="G53" s="160"/>
      <c r="H53" s="162"/>
      <c r="I53" s="163"/>
    </row>
    <row r="54" spans="2:11" ht="15" customHeight="1">
      <c r="B54" s="164"/>
      <c r="C54" s="161"/>
      <c r="D54" s="158"/>
      <c r="E54" s="158"/>
      <c r="F54" s="159"/>
      <c r="G54" s="160"/>
      <c r="H54" s="162"/>
      <c r="I54" s="163"/>
      <c r="J54" s="127"/>
    </row>
    <row r="55" spans="2:11" ht="15" customHeight="1">
      <c r="B55" s="156"/>
      <c r="C55" s="161"/>
      <c r="D55" s="158"/>
      <c r="E55" s="158"/>
      <c r="F55" s="159"/>
      <c r="G55" s="158"/>
      <c r="H55" s="163"/>
      <c r="K55" s="105"/>
    </row>
    <row r="56" spans="2:11" ht="15" customHeight="1">
      <c r="B56" s="156"/>
      <c r="C56" s="161"/>
      <c r="D56" s="158"/>
      <c r="E56" s="158"/>
      <c r="F56" s="159"/>
      <c r="G56" s="158"/>
      <c r="H56" s="162"/>
    </row>
    <row r="57" spans="2:11" ht="15" customHeight="1">
      <c r="B57" s="156"/>
      <c r="C57" s="161"/>
      <c r="D57" s="158"/>
      <c r="E57" s="158"/>
      <c r="F57" s="159"/>
      <c r="H57" s="101"/>
      <c r="I57" s="163"/>
    </row>
    <row r="58" spans="2:11" ht="15" customHeight="1">
      <c r="B58" s="156"/>
      <c r="C58" s="165"/>
      <c r="D58" s="158"/>
      <c r="E58" s="158"/>
      <c r="F58" s="159"/>
      <c r="I58" s="163"/>
    </row>
    <row r="59" spans="2:11" ht="15" customHeight="1">
      <c r="B59" s="156"/>
      <c r="C59" s="166"/>
      <c r="D59" s="158"/>
      <c r="E59" s="158"/>
      <c r="F59" s="159"/>
    </row>
    <row r="60" spans="2:11" ht="15" customHeight="1">
      <c r="B60" s="156"/>
      <c r="C60" s="161"/>
      <c r="D60" s="167"/>
      <c r="E60" s="167"/>
      <c r="F60" s="159"/>
      <c r="H60" s="163"/>
    </row>
    <row r="61" spans="2:11" ht="15" customHeight="1">
      <c r="B61" s="156"/>
      <c r="C61" s="168"/>
      <c r="D61" s="158"/>
      <c r="E61" s="158"/>
      <c r="F61" s="159"/>
    </row>
    <row r="62" spans="2:11" ht="15" customHeight="1">
      <c r="B62" s="169"/>
      <c r="C62" s="168"/>
      <c r="D62" s="170"/>
      <c r="E62" s="170"/>
      <c r="F62" s="159"/>
      <c r="G62" s="105" t="s">
        <v>57</v>
      </c>
    </row>
    <row r="63" spans="2:11" ht="15" customHeight="1">
      <c r="B63" s="169"/>
      <c r="C63" s="168"/>
      <c r="D63" s="158"/>
      <c r="E63" s="158"/>
      <c r="F63" s="159"/>
    </row>
    <row r="64" spans="2:11" ht="15" customHeight="1">
      <c r="B64" s="169"/>
      <c r="C64" s="168"/>
      <c r="D64" s="171"/>
      <c r="E64" s="171"/>
      <c r="F64" s="171"/>
      <c r="G64" s="171"/>
    </row>
    <row r="65" spans="2:8" ht="12" customHeight="1">
      <c r="B65" s="168"/>
      <c r="C65" s="172"/>
      <c r="D65" s="172"/>
      <c r="E65" s="172"/>
      <c r="F65" s="172"/>
      <c r="G65" s="172"/>
    </row>
    <row r="66" spans="2:8" ht="15" customHeight="1">
      <c r="B66" s="173"/>
      <c r="C66" s="172"/>
      <c r="D66" s="172"/>
      <c r="E66" s="172"/>
      <c r="F66" s="172"/>
      <c r="G66" s="172"/>
    </row>
    <row r="67" spans="2:8" ht="13.5" customHeight="1">
      <c r="B67" s="173"/>
      <c r="C67" s="174"/>
      <c r="D67" s="174"/>
      <c r="E67" s="174"/>
      <c r="F67" s="174"/>
      <c r="G67" s="174"/>
      <c r="H67" s="101"/>
    </row>
    <row r="68" spans="2:8">
      <c r="B68" s="175"/>
    </row>
    <row r="69" spans="2:8" ht="11.25" customHeight="1">
      <c r="B69" s="176"/>
      <c r="C69" s="176"/>
      <c r="D69" s="176"/>
    </row>
  </sheetData>
  <mergeCells count="4">
    <mergeCell ref="B3:G3"/>
    <mergeCell ref="B39:G39"/>
    <mergeCell ref="B40:G40"/>
    <mergeCell ref="D64:G64"/>
  </mergeCells>
  <conditionalFormatting sqref="G48:G56 G7:G14 G16:G35">
    <cfRule type="cellIs" dxfId="13" priority="5" stopIfTrue="1" operator="lessThan">
      <formula>0</formula>
    </cfRule>
    <cfRule type="cellIs" dxfId="12" priority="6" stopIfTrue="1" operator="greaterThanOrEqual">
      <formula>0</formula>
    </cfRule>
  </conditionalFormatting>
  <conditionalFormatting sqref="G15">
    <cfRule type="cellIs" dxfId="11" priority="3" stopIfTrue="1" operator="lessThan">
      <formula>0</formula>
    </cfRule>
    <cfRule type="cellIs" dxfId="10" priority="4" stopIfTrue="1" operator="greaterThanOrEqual">
      <formula>0</formula>
    </cfRule>
  </conditionalFormatting>
  <conditionalFormatting sqref="K55">
    <cfRule type="cellIs" dxfId="9" priority="1" stopIfTrue="1" operator="lessThan">
      <formula>0</formula>
    </cfRule>
    <cfRule type="cellIs" dxfId="8"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7" fitToHeight="0" orientation="portrait" r:id="rId1"/>
  <headerFooter scaleWithDoc="0" alignWithMargins="0">
    <oddHeader>&amp;R&amp;"Verdana,Normal"&amp;8 5</oddHeader>
    <oddFooter>&amp;R&amp;"Verdana,Cursiva"&amp;8SG. Análisis, Coordinación y Estadística</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0"/>
  <sheetViews>
    <sheetView showGridLines="0" zoomScaleNormal="100" zoomScaleSheetLayoutView="90" zoomScalePageLayoutView="75" workbookViewId="0"/>
  </sheetViews>
  <sheetFormatPr baseColWidth="10" defaultColWidth="11.5703125" defaultRowHeight="10.5"/>
  <cols>
    <col min="1" max="1" width="1.85546875" style="115" customWidth="1"/>
    <col min="2" max="2" width="5.28515625" style="115" customWidth="1"/>
    <col min="3" max="3" width="69.7109375" style="115" customWidth="1"/>
    <col min="4" max="4" width="17.42578125" style="115" customWidth="1"/>
    <col min="5" max="5" width="18.140625" style="115" customWidth="1"/>
    <col min="6" max="6" width="18" style="115" customWidth="1"/>
    <col min="7" max="7" width="20.28515625" style="115" customWidth="1"/>
    <col min="8" max="8" width="10.5703125" style="115" customWidth="1"/>
    <col min="9" max="16384" width="11.5703125" style="115"/>
  </cols>
  <sheetData>
    <row r="1" spans="1:8" ht="10.5" customHeight="1">
      <c r="G1" s="3"/>
    </row>
    <row r="2" spans="1:8" ht="15.6" customHeight="1">
      <c r="B2" s="5" t="s">
        <v>91</v>
      </c>
      <c r="C2" s="5"/>
      <c r="D2" s="5"/>
      <c r="E2" s="5"/>
      <c r="F2" s="5"/>
      <c r="G2" s="5"/>
    </row>
    <row r="3" spans="1:8" ht="15.6" customHeight="1" thickBot="1">
      <c r="B3" s="6"/>
      <c r="C3" s="6"/>
      <c r="D3" s="6"/>
      <c r="E3" s="6"/>
      <c r="F3" s="6"/>
      <c r="G3" s="6"/>
    </row>
    <row r="4" spans="1:8" ht="16.5" customHeight="1" thickBot="1">
      <c r="A4" s="177"/>
      <c r="B4" s="7" t="s">
        <v>92</v>
      </c>
      <c r="C4" s="8"/>
      <c r="D4" s="8"/>
      <c r="E4" s="8"/>
      <c r="F4" s="8"/>
      <c r="G4" s="9"/>
    </row>
    <row r="5" spans="1:8" ht="15.75" customHeight="1">
      <c r="B5" s="178"/>
      <c r="C5" s="11" t="s">
        <v>93</v>
      </c>
      <c r="D5" s="12"/>
      <c r="E5" s="12"/>
      <c r="F5" s="13" t="s">
        <v>4</v>
      </c>
      <c r="G5" s="14" t="s">
        <v>4</v>
      </c>
    </row>
    <row r="6" spans="1:8" ht="14.25">
      <c r="B6" s="179"/>
      <c r="C6" s="16" t="s">
        <v>5</v>
      </c>
      <c r="D6" s="17" t="s">
        <v>6</v>
      </c>
      <c r="E6" s="17" t="s">
        <v>7</v>
      </c>
      <c r="F6" s="18" t="s">
        <v>8</v>
      </c>
      <c r="G6" s="19" t="s">
        <v>8</v>
      </c>
    </row>
    <row r="7" spans="1:8" ht="15" thickBot="1">
      <c r="B7" s="180"/>
      <c r="C7" s="21"/>
      <c r="D7" s="22" t="s">
        <v>9</v>
      </c>
      <c r="E7" s="22" t="s">
        <v>10</v>
      </c>
      <c r="F7" s="23" t="s">
        <v>11</v>
      </c>
      <c r="G7" s="24" t="s">
        <v>12</v>
      </c>
    </row>
    <row r="8" spans="1:8" ht="20.100000000000001" customHeight="1" thickBot="1">
      <c r="B8" s="181"/>
      <c r="C8" s="182" t="s">
        <v>94</v>
      </c>
      <c r="D8" s="183"/>
      <c r="E8" s="183"/>
      <c r="F8" s="184"/>
      <c r="G8" s="185"/>
    </row>
    <row r="9" spans="1:8" ht="20.100000000000001" customHeight="1">
      <c r="B9" s="186" t="s">
        <v>95</v>
      </c>
      <c r="C9" s="187" t="s">
        <v>96</v>
      </c>
      <c r="D9" s="188">
        <v>352.36</v>
      </c>
      <c r="E9" s="188">
        <v>351.7</v>
      </c>
      <c r="F9" s="189">
        <v>-0.66000000000002501</v>
      </c>
      <c r="G9" s="190">
        <v>-0.18730843455557533</v>
      </c>
    </row>
    <row r="10" spans="1:8" ht="20.100000000000001" customHeight="1">
      <c r="B10" s="191" t="s">
        <v>95</v>
      </c>
      <c r="C10" s="36" t="s">
        <v>97</v>
      </c>
      <c r="D10" s="37">
        <v>345.88</v>
      </c>
      <c r="E10" s="37">
        <v>342.17</v>
      </c>
      <c r="F10" s="33">
        <v>-3.7099999999999795</v>
      </c>
      <c r="G10" s="38">
        <v>-1.0726263443968946</v>
      </c>
      <c r="H10" s="192"/>
    </row>
    <row r="11" spans="1:8" ht="20.100000000000001" customHeight="1">
      <c r="B11" s="191" t="s">
        <v>95</v>
      </c>
      <c r="C11" s="36" t="s">
        <v>98</v>
      </c>
      <c r="D11" s="37">
        <v>361.91</v>
      </c>
      <c r="E11" s="37">
        <v>365.72</v>
      </c>
      <c r="F11" s="33">
        <v>3.8100000000000023</v>
      </c>
      <c r="G11" s="38">
        <v>1.0527479207537738</v>
      </c>
      <c r="H11" s="192"/>
    </row>
    <row r="12" spans="1:8" ht="20.100000000000001" customHeight="1" thickBot="1">
      <c r="B12" s="191" t="s">
        <v>95</v>
      </c>
      <c r="C12" s="36" t="s">
        <v>99</v>
      </c>
      <c r="D12" s="37">
        <v>181.21</v>
      </c>
      <c r="E12" s="37">
        <v>180.72</v>
      </c>
      <c r="F12" s="33">
        <v>-0.49000000000000909</v>
      </c>
      <c r="G12" s="47">
        <v>-0.27040450306274977</v>
      </c>
    </row>
    <row r="13" spans="1:8" ht="20.100000000000001" customHeight="1" thickBot="1">
      <c r="B13" s="193"/>
      <c r="C13" s="194" t="s">
        <v>100</v>
      </c>
      <c r="D13" s="195"/>
      <c r="E13" s="195"/>
      <c r="F13" s="196"/>
      <c r="G13" s="197"/>
    </row>
    <row r="14" spans="1:8" ht="20.100000000000001" customHeight="1">
      <c r="B14" s="191" t="s">
        <v>95</v>
      </c>
      <c r="C14" s="59" t="s">
        <v>101</v>
      </c>
      <c r="D14" s="37">
        <v>612.94000000000005</v>
      </c>
      <c r="E14" s="37">
        <v>636.73</v>
      </c>
      <c r="F14" s="33">
        <v>23.789999999999964</v>
      </c>
      <c r="G14" s="47">
        <v>3.8812934381831781</v>
      </c>
    </row>
    <row r="15" spans="1:8" ht="20.100000000000001" customHeight="1">
      <c r="B15" s="191" t="s">
        <v>95</v>
      </c>
      <c r="C15" s="59" t="s">
        <v>102</v>
      </c>
      <c r="D15" s="37">
        <v>588.20000000000005</v>
      </c>
      <c r="E15" s="37">
        <v>609.30999999999995</v>
      </c>
      <c r="F15" s="33">
        <v>21.1099999999999</v>
      </c>
      <c r="G15" s="47">
        <v>3.588915334920074</v>
      </c>
    </row>
    <row r="16" spans="1:8" ht="20.100000000000001" customHeight="1">
      <c r="B16" s="191" t="s">
        <v>95</v>
      </c>
      <c r="C16" s="59" t="s">
        <v>103</v>
      </c>
      <c r="D16" s="37">
        <v>604.30999999999995</v>
      </c>
      <c r="E16" s="37">
        <v>625.17999999999995</v>
      </c>
      <c r="F16" s="33">
        <v>20.870000000000005</v>
      </c>
      <c r="G16" s="47">
        <v>3.453525508431099</v>
      </c>
    </row>
    <row r="17" spans="2:12" ht="20.100000000000001" customHeight="1" thickBot="1">
      <c r="B17" s="191" t="s">
        <v>95</v>
      </c>
      <c r="C17" s="59" t="s">
        <v>104</v>
      </c>
      <c r="D17" s="37">
        <v>572.1</v>
      </c>
      <c r="E17" s="37">
        <v>593.44000000000005</v>
      </c>
      <c r="F17" s="33">
        <v>21.340000000000032</v>
      </c>
      <c r="G17" s="47">
        <v>3.7301171123929464</v>
      </c>
      <c r="H17" s="198"/>
    </row>
    <row r="18" spans="2:12" ht="20.100000000000001" customHeight="1" thickBot="1">
      <c r="B18" s="193"/>
      <c r="C18" s="199" t="s">
        <v>105</v>
      </c>
      <c r="D18" s="195"/>
      <c r="E18" s="195"/>
      <c r="F18" s="196"/>
      <c r="G18" s="197"/>
    </row>
    <row r="19" spans="2:12" ht="20.100000000000001" customHeight="1">
      <c r="B19" s="200" t="s">
        <v>95</v>
      </c>
      <c r="C19" s="59" t="s">
        <v>106</v>
      </c>
      <c r="D19" s="37">
        <v>168.68</v>
      </c>
      <c r="E19" s="37">
        <v>169.51</v>
      </c>
      <c r="F19" s="33">
        <v>0.82999999999998408</v>
      </c>
      <c r="G19" s="47">
        <v>0.49205596395540852</v>
      </c>
    </row>
    <row r="20" spans="2:12" ht="20.100000000000001" customHeight="1">
      <c r="B20" s="191" t="s">
        <v>95</v>
      </c>
      <c r="C20" s="59" t="s">
        <v>107</v>
      </c>
      <c r="D20" s="37">
        <v>161.33000000000001</v>
      </c>
      <c r="E20" s="37">
        <v>161.80000000000001</v>
      </c>
      <c r="F20" s="201">
        <v>0.46999999999999886</v>
      </c>
      <c r="G20" s="38">
        <v>0.29132833323002671</v>
      </c>
    </row>
    <row r="21" spans="2:12" ht="20.100000000000001" customHeight="1">
      <c r="B21" s="191" t="s">
        <v>95</v>
      </c>
      <c r="C21" s="59" t="s">
        <v>108</v>
      </c>
      <c r="D21" s="37">
        <v>161.55000000000001</v>
      </c>
      <c r="E21" s="37">
        <v>162.30000000000001</v>
      </c>
      <c r="F21" s="33">
        <v>0.75</v>
      </c>
      <c r="G21" s="38">
        <v>0.46425255338904492</v>
      </c>
      <c r="L21" s="202"/>
    </row>
    <row r="22" spans="2:12" ht="20.100000000000001" customHeight="1">
      <c r="B22" s="191" t="s">
        <v>95</v>
      </c>
      <c r="C22" s="59" t="s">
        <v>109</v>
      </c>
      <c r="D22" s="37">
        <v>161.16</v>
      </c>
      <c r="E22" s="37">
        <v>156.07</v>
      </c>
      <c r="F22" s="33">
        <v>-5.0900000000000034</v>
      </c>
      <c r="G22" s="38">
        <v>-3.158351948374289</v>
      </c>
      <c r="H22" s="198"/>
    </row>
    <row r="23" spans="2:12" ht="20.100000000000001" customHeight="1" thickBot="1">
      <c r="B23" s="191" t="s">
        <v>95</v>
      </c>
      <c r="C23" s="203" t="s">
        <v>110</v>
      </c>
      <c r="D23" s="37">
        <v>43.43</v>
      </c>
      <c r="E23" s="37">
        <v>41.62</v>
      </c>
      <c r="F23" s="201">
        <v>-1.8100000000000023</v>
      </c>
      <c r="G23" s="38">
        <v>-4.1676260649320795</v>
      </c>
    </row>
    <row r="24" spans="2:12" ht="20.100000000000001" customHeight="1" thickBot="1">
      <c r="B24" s="193"/>
      <c r="C24" s="199" t="s">
        <v>111</v>
      </c>
      <c r="D24" s="195"/>
      <c r="E24" s="195"/>
      <c r="F24" s="196"/>
      <c r="G24" s="204"/>
    </row>
    <row r="25" spans="2:12" ht="20.100000000000001" customHeight="1">
      <c r="B25" s="205" t="s">
        <v>112</v>
      </c>
      <c r="C25" s="123" t="s">
        <v>113</v>
      </c>
      <c r="D25" s="124">
        <v>132.80000000000001</v>
      </c>
      <c r="E25" s="124">
        <v>139.61000000000001</v>
      </c>
      <c r="F25" s="125">
        <v>6.8100000000000023</v>
      </c>
      <c r="G25" s="126">
        <v>5.1280120481927725</v>
      </c>
    </row>
    <row r="26" spans="2:12" ht="20.100000000000001" customHeight="1">
      <c r="B26" s="205" t="s">
        <v>112</v>
      </c>
      <c r="C26" s="123" t="s">
        <v>114</v>
      </c>
      <c r="D26" s="124">
        <v>125.76</v>
      </c>
      <c r="E26" s="124">
        <v>131.16999999999999</v>
      </c>
      <c r="F26" s="125">
        <v>5.4099999999999824</v>
      </c>
      <c r="G26" s="126">
        <v>4.3018447837149978</v>
      </c>
    </row>
    <row r="27" spans="2:12" ht="20.100000000000001" customHeight="1" thickBot="1">
      <c r="B27" s="205" t="s">
        <v>112</v>
      </c>
      <c r="C27" s="123" t="s">
        <v>115</v>
      </c>
      <c r="D27" s="124">
        <v>133.33000000000001</v>
      </c>
      <c r="E27" s="124">
        <v>140.24</v>
      </c>
      <c r="F27" s="125">
        <v>6.9099999999999966</v>
      </c>
      <c r="G27" s="126">
        <v>5.1826295657391341</v>
      </c>
    </row>
    <row r="28" spans="2:12" ht="20.100000000000001" customHeight="1" thickBot="1">
      <c r="B28" s="193"/>
      <c r="C28" s="206" t="s">
        <v>116</v>
      </c>
      <c r="D28" s="195"/>
      <c r="E28" s="195"/>
      <c r="F28" s="196"/>
      <c r="G28" s="204"/>
    </row>
    <row r="29" spans="2:12" ht="20.100000000000001" customHeight="1">
      <c r="B29" s="205" t="s">
        <v>117</v>
      </c>
      <c r="C29" s="123" t="s">
        <v>118</v>
      </c>
      <c r="D29" s="124">
        <v>83.06</v>
      </c>
      <c r="E29" s="124">
        <v>83.73</v>
      </c>
      <c r="F29" s="125">
        <v>0.67000000000000171</v>
      </c>
      <c r="G29" s="126">
        <v>0.80664579821815607</v>
      </c>
    </row>
    <row r="30" spans="2:12" ht="20.100000000000001" customHeight="1">
      <c r="B30" s="205" t="s">
        <v>117</v>
      </c>
      <c r="C30" s="207" t="s">
        <v>119</v>
      </c>
      <c r="D30" s="208">
        <v>0.68</v>
      </c>
      <c r="E30" s="208">
        <v>0.69</v>
      </c>
      <c r="F30" s="125">
        <v>9.9999999999998979E-3</v>
      </c>
      <c r="G30" s="126">
        <v>1.470588235294116</v>
      </c>
    </row>
    <row r="31" spans="2:12" ht="20.100000000000001" customHeight="1" thickBot="1">
      <c r="B31" s="205" t="s">
        <v>117</v>
      </c>
      <c r="C31" s="209" t="s">
        <v>120</v>
      </c>
      <c r="D31" s="210">
        <v>0.57999999999999996</v>
      </c>
      <c r="E31" s="210">
        <v>0.57999999999999996</v>
      </c>
      <c r="F31" s="125">
        <v>0</v>
      </c>
      <c r="G31" s="126">
        <v>0</v>
      </c>
    </row>
    <row r="32" spans="2:12" ht="20.100000000000001" customHeight="1" thickBot="1">
      <c r="B32" s="193"/>
      <c r="C32" s="199" t="s">
        <v>121</v>
      </c>
      <c r="D32" s="195"/>
      <c r="E32" s="195"/>
      <c r="F32" s="196"/>
      <c r="G32" s="204"/>
    </row>
    <row r="33" spans="2:7" ht="20.100000000000001" customHeight="1" thickBot="1">
      <c r="B33" s="211" t="s">
        <v>122</v>
      </c>
      <c r="C33" s="209" t="s">
        <v>123</v>
      </c>
      <c r="D33" s="124">
        <v>177.16</v>
      </c>
      <c r="E33" s="124">
        <v>177.16</v>
      </c>
      <c r="F33" s="125">
        <v>0</v>
      </c>
      <c r="G33" s="126">
        <v>0</v>
      </c>
    </row>
    <row r="34" spans="2:7" ht="20.100000000000001" customHeight="1" thickBot="1">
      <c r="B34" s="212"/>
      <c r="C34" s="199" t="s">
        <v>124</v>
      </c>
      <c r="D34" s="195"/>
      <c r="E34" s="195"/>
      <c r="F34" s="196"/>
      <c r="G34" s="204"/>
    </row>
    <row r="35" spans="2:7" ht="20.100000000000001" customHeight="1">
      <c r="B35" s="213" t="s">
        <v>125</v>
      </c>
      <c r="C35" s="214" t="s">
        <v>126</v>
      </c>
      <c r="D35" s="134">
        <v>77.41</v>
      </c>
      <c r="E35" s="134">
        <v>77.33</v>
      </c>
      <c r="F35" s="57">
        <v>-7.9999999999998295E-2</v>
      </c>
      <c r="G35" s="215">
        <v>-0.10334582095336486</v>
      </c>
    </row>
    <row r="36" spans="2:7" ht="20.100000000000001" customHeight="1" thickBot="1">
      <c r="B36" s="216" t="s">
        <v>125</v>
      </c>
      <c r="C36" s="217" t="s">
        <v>127</v>
      </c>
      <c r="D36" s="218">
        <v>337.71</v>
      </c>
      <c r="E36" s="218">
        <v>344.14</v>
      </c>
      <c r="F36" s="219">
        <v>6.4300000000000068</v>
      </c>
      <c r="G36" s="220">
        <v>1.9040004737792913</v>
      </c>
    </row>
    <row r="37" spans="2:7" ht="20.100000000000001" customHeight="1" thickBot="1">
      <c r="B37" s="221" t="s">
        <v>128</v>
      </c>
      <c r="C37" s="222" t="s">
        <v>129</v>
      </c>
      <c r="D37" s="223" t="s">
        <v>130</v>
      </c>
      <c r="E37" s="224"/>
      <c r="F37" s="224"/>
      <c r="G37" s="225"/>
    </row>
    <row r="38" spans="2:7" ht="20.100000000000001" customHeight="1" thickBot="1">
      <c r="B38" s="212"/>
      <c r="C38" s="199" t="s">
        <v>131</v>
      </c>
      <c r="D38" s="195"/>
      <c r="E38" s="195"/>
      <c r="F38" s="196"/>
      <c r="G38" s="204"/>
    </row>
    <row r="39" spans="2:7" ht="20.100000000000001" customHeight="1" thickBot="1">
      <c r="B39" s="221" t="s">
        <v>132</v>
      </c>
      <c r="C39" s="222" t="s">
        <v>133</v>
      </c>
      <c r="D39" s="223" t="s">
        <v>134</v>
      </c>
      <c r="E39" s="224"/>
      <c r="F39" s="224"/>
      <c r="G39" s="225"/>
    </row>
    <row r="40" spans="2:7" ht="14.25">
      <c r="B40" s="80" t="s">
        <v>50</v>
      </c>
      <c r="C40" s="81"/>
      <c r="D40" s="81"/>
      <c r="E40" s="81"/>
      <c r="F40" s="81"/>
      <c r="G40" s="177"/>
    </row>
    <row r="41" spans="2:7" ht="14.25">
      <c r="B41" s="83" t="s">
        <v>135</v>
      </c>
      <c r="C41" s="81"/>
      <c r="D41" s="81"/>
      <c r="E41" s="81"/>
      <c r="F41" s="81"/>
      <c r="G41" s="177"/>
    </row>
    <row r="42" spans="2:7" ht="12" customHeight="1">
      <c r="B42" s="83" t="s">
        <v>136</v>
      </c>
      <c r="C42" s="81"/>
      <c r="D42" s="81"/>
      <c r="E42" s="81"/>
      <c r="F42" s="81"/>
      <c r="G42" s="177"/>
    </row>
    <row r="43" spans="2:7" ht="32.25" customHeight="1">
      <c r="B43" s="83"/>
      <c r="C43" s="81"/>
      <c r="D43" s="81"/>
      <c r="E43" s="81"/>
      <c r="F43" s="81"/>
      <c r="G43" s="177"/>
    </row>
    <row r="44" spans="2:7" ht="22.5" customHeight="1">
      <c r="B44" s="87" t="s">
        <v>56</v>
      </c>
      <c r="C44" s="87"/>
      <c r="D44" s="87"/>
      <c r="E44" s="87"/>
      <c r="F44" s="87"/>
      <c r="G44" s="87"/>
    </row>
    <row r="45" spans="2:7" ht="15" customHeight="1"/>
    <row r="46" spans="2:7" ht="15" customHeight="1"/>
    <row r="47" spans="2:7" ht="15" customHeight="1"/>
    <row r="48" spans="2:7" ht="15" customHeight="1"/>
    <row r="49" spans="2:9" ht="71.25" customHeight="1">
      <c r="H49" s="226"/>
    </row>
    <row r="50" spans="2:9" ht="39" customHeight="1">
      <c r="H50" s="226"/>
    </row>
    <row r="51" spans="2:9" ht="18.75" customHeight="1">
      <c r="H51" s="226"/>
    </row>
    <row r="52" spans="2:9" ht="18.75" customHeight="1">
      <c r="H52" s="226"/>
    </row>
    <row r="53" spans="2:9" ht="13.5" customHeight="1">
      <c r="H53" s="226"/>
    </row>
    <row r="54" spans="2:9" ht="15" customHeight="1">
      <c r="B54" s="227"/>
      <c r="C54" s="227"/>
      <c r="D54" s="228"/>
      <c r="E54" s="228"/>
      <c r="F54" s="227"/>
      <c r="G54" s="227"/>
    </row>
    <row r="55" spans="2:9" ht="11.25" customHeight="1">
      <c r="B55" s="227"/>
      <c r="C55" s="227"/>
      <c r="D55" s="227"/>
      <c r="E55" s="227"/>
      <c r="F55" s="227"/>
    </row>
    <row r="56" spans="2:9" ht="13.5" customHeight="1">
      <c r="B56" s="227"/>
      <c r="C56" s="227"/>
      <c r="D56" s="229"/>
      <c r="E56" s="229"/>
      <c r="F56" s="230"/>
      <c r="G56" s="230"/>
      <c r="I56" s="231"/>
    </row>
    <row r="57" spans="2:9" ht="15" customHeight="1">
      <c r="B57" s="232"/>
      <c r="C57" s="233"/>
      <c r="D57" s="234"/>
      <c r="E57" s="234"/>
      <c r="F57" s="235"/>
      <c r="G57" s="234"/>
      <c r="I57" s="231"/>
    </row>
    <row r="58" spans="2:9" ht="15" customHeight="1">
      <c r="B58" s="232"/>
      <c r="C58" s="233"/>
      <c r="D58" s="234"/>
      <c r="E58" s="234"/>
      <c r="F58" s="235"/>
      <c r="G58" s="234"/>
      <c r="I58" s="231"/>
    </row>
    <row r="59" spans="2:9" ht="15" customHeight="1">
      <c r="B59" s="232"/>
      <c r="C59" s="233"/>
      <c r="D59" s="234"/>
      <c r="E59" s="234"/>
      <c r="F59" s="235"/>
      <c r="G59" s="234"/>
      <c r="I59" s="231"/>
    </row>
    <row r="60" spans="2:9" ht="15" customHeight="1">
      <c r="B60" s="232"/>
      <c r="C60" s="233"/>
      <c r="D60" s="234"/>
      <c r="E60" s="234"/>
      <c r="F60" s="235"/>
    </row>
    <row r="70" spans="7:7">
      <c r="G70" s="105" t="s">
        <v>57</v>
      </c>
    </row>
  </sheetData>
  <mergeCells count="5">
    <mergeCell ref="B2:G2"/>
    <mergeCell ref="B4:G4"/>
    <mergeCell ref="D37:G37"/>
    <mergeCell ref="D39:G39"/>
    <mergeCell ref="B44:G44"/>
  </mergeCells>
  <conditionalFormatting sqref="G57:G59 G9:G14 G38 G17:G35">
    <cfRule type="cellIs" dxfId="7" priority="7" stopIfTrue="1" operator="lessThan">
      <formula>0</formula>
    </cfRule>
    <cfRule type="cellIs" dxfId="6" priority="8" stopIfTrue="1" operator="greaterThanOrEqual">
      <formula>0</formula>
    </cfRule>
  </conditionalFormatting>
  <conditionalFormatting sqref="G15">
    <cfRule type="cellIs" dxfId="5" priority="5" stopIfTrue="1" operator="lessThan">
      <formula>0</formula>
    </cfRule>
    <cfRule type="cellIs" dxfId="4" priority="6" stopIfTrue="1" operator="greaterThanOrEqual">
      <formula>0</formula>
    </cfRule>
  </conditionalFormatting>
  <conditionalFormatting sqref="G16">
    <cfRule type="cellIs" dxfId="3" priority="3" stopIfTrue="1" operator="lessThan">
      <formula>0</formula>
    </cfRule>
    <cfRule type="cellIs" dxfId="2" priority="4" stopIfTrue="1" operator="greaterThanOrEqual">
      <formula>0</formula>
    </cfRule>
  </conditionalFormatting>
  <conditionalFormatting sqref="G36">
    <cfRule type="cellIs" dxfId="1" priority="1" stopIfTrue="1" operator="lessThan">
      <formula>0</formula>
    </cfRule>
    <cfRule type="cellIs" dxfId="0"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5" fitToHeight="0" orientation="portrait" r:id="rId1"/>
  <headerFooter scaleWithDoc="0" alignWithMargins="0">
    <oddHeader>&amp;R&amp;"Verdana,Normal"&amp;8 7</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4097" r:id="rId4">
          <objectPr defaultSize="0" autoPict="0" r:id="rId5">
            <anchor moveWithCells="1">
              <from>
                <xdr:col>1</xdr:col>
                <xdr:colOff>104775</xdr:colOff>
                <xdr:row>44</xdr:row>
                <xdr:rowOff>85725</xdr:rowOff>
              </from>
              <to>
                <xdr:col>6</xdr:col>
                <xdr:colOff>1285875</xdr:colOff>
                <xdr:row>68</xdr:row>
                <xdr:rowOff>114300</xdr:rowOff>
              </to>
            </anchor>
          </objectPr>
        </oleObject>
      </mc:Choice>
      <mc:Fallback>
        <oleObject progId="Word.Document.8" shapeId="4097"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35"/>
  <sheetViews>
    <sheetView showGridLines="0" zoomScaleNormal="100" zoomScaleSheetLayoutView="90" workbookViewId="0"/>
  </sheetViews>
  <sheetFormatPr baseColWidth="10" defaultColWidth="8.85546875" defaultRowHeight="11.25"/>
  <cols>
    <col min="1" max="1" width="2.7109375" style="236" customWidth="1"/>
    <col min="2" max="2" width="26.140625" style="236" customWidth="1"/>
    <col min="3" max="3" width="27.140625" style="236" customWidth="1"/>
    <col min="4" max="4" width="16.5703125" style="236" customWidth="1"/>
    <col min="5" max="5" width="15" style="236" customWidth="1"/>
    <col min="6" max="6" width="13.5703125" style="236" customWidth="1"/>
    <col min="7" max="7" width="6.140625" style="236" customWidth="1"/>
    <col min="8" max="16384" width="8.85546875" style="236"/>
  </cols>
  <sheetData>
    <row r="1" spans="2:7" ht="19.899999999999999" customHeight="1">
      <c r="G1" s="237"/>
    </row>
    <row r="2" spans="2:7" ht="36.75" customHeight="1">
      <c r="B2" s="238" t="s">
        <v>137</v>
      </c>
      <c r="C2" s="238"/>
      <c r="D2" s="238"/>
      <c r="E2" s="238"/>
      <c r="F2" s="238"/>
    </row>
    <row r="3" spans="2:7" ht="14.25" customHeight="1">
      <c r="B3" s="239"/>
      <c r="C3" s="239"/>
      <c r="D3" s="239"/>
      <c r="E3" s="239"/>
      <c r="F3" s="239"/>
    </row>
    <row r="4" spans="2:7" ht="19.899999999999999" customHeight="1">
      <c r="B4" s="5" t="s">
        <v>138</v>
      </c>
      <c r="C4" s="5"/>
      <c r="D4" s="5"/>
      <c r="E4" s="5"/>
      <c r="F4" s="5"/>
    </row>
    <row r="5" spans="2:7" ht="15.75" customHeight="1" thickBot="1">
      <c r="B5" s="6"/>
      <c r="C5" s="6"/>
      <c r="D5" s="6"/>
      <c r="E5" s="6"/>
      <c r="F5" s="6"/>
    </row>
    <row r="6" spans="2:7" ht="19.899999999999999" customHeight="1" thickBot="1">
      <c r="B6" s="7" t="s">
        <v>139</v>
      </c>
      <c r="C6" s="8"/>
      <c r="D6" s="8"/>
      <c r="E6" s="8"/>
      <c r="F6" s="9"/>
    </row>
    <row r="7" spans="2:7" ht="12" customHeight="1">
      <c r="B7" s="240" t="s">
        <v>140</v>
      </c>
      <c r="C7" s="240"/>
      <c r="D7" s="240"/>
      <c r="E7" s="240"/>
      <c r="F7" s="240"/>
      <c r="G7" s="241"/>
    </row>
    <row r="8" spans="2:7" ht="19.899999999999999" customHeight="1">
      <c r="B8" s="242" t="s">
        <v>141</v>
      </c>
      <c r="C8" s="242"/>
      <c r="D8" s="242"/>
      <c r="E8" s="242"/>
      <c r="F8" s="242"/>
      <c r="G8" s="241"/>
    </row>
    <row r="9" spans="2:7" ht="19.899999999999999" customHeight="1">
      <c r="B9" s="243" t="s">
        <v>142</v>
      </c>
      <c r="C9" s="243"/>
      <c r="D9" s="243"/>
      <c r="E9" s="243"/>
      <c r="F9" s="243"/>
    </row>
    <row r="10" spans="2:7" ht="19.899999999999999" customHeight="1" thickBot="1"/>
    <row r="11" spans="2:7" ht="39" customHeight="1" thickBot="1">
      <c r="B11" s="244" t="s">
        <v>143</v>
      </c>
      <c r="C11" s="245" t="s">
        <v>144</v>
      </c>
      <c r="D11" s="245" t="s">
        <v>145</v>
      </c>
      <c r="E11" s="245" t="s">
        <v>146</v>
      </c>
      <c r="F11" s="245" t="s">
        <v>147</v>
      </c>
    </row>
    <row r="12" spans="2:7" ht="15" customHeight="1">
      <c r="B12" s="246" t="s">
        <v>148</v>
      </c>
      <c r="C12" s="247" t="s">
        <v>149</v>
      </c>
      <c r="D12" s="248">
        <v>183</v>
      </c>
      <c r="E12" s="248">
        <v>183</v>
      </c>
      <c r="F12" s="249">
        <v>0</v>
      </c>
    </row>
    <row r="13" spans="2:7" ht="15" customHeight="1">
      <c r="B13" s="250"/>
      <c r="C13" s="247" t="s">
        <v>150</v>
      </c>
      <c r="D13" s="248">
        <v>175</v>
      </c>
      <c r="E13" s="248">
        <v>175</v>
      </c>
      <c r="F13" s="249">
        <v>0</v>
      </c>
    </row>
    <row r="14" spans="2:7" ht="15" customHeight="1">
      <c r="B14" s="251"/>
      <c r="C14" s="247" t="s">
        <v>151</v>
      </c>
      <c r="D14" s="248">
        <v>195</v>
      </c>
      <c r="E14" s="248">
        <v>197</v>
      </c>
      <c r="F14" s="249">
        <v>2</v>
      </c>
    </row>
    <row r="15" spans="2:7" ht="15" customHeight="1">
      <c r="B15" s="251"/>
      <c r="C15" s="247" t="s">
        <v>152</v>
      </c>
      <c r="D15" s="248">
        <v>178</v>
      </c>
      <c r="E15" s="248">
        <v>178</v>
      </c>
      <c r="F15" s="249">
        <v>0</v>
      </c>
    </row>
    <row r="16" spans="2:7" ht="15" customHeight="1">
      <c r="B16" s="251"/>
      <c r="C16" s="247" t="s">
        <v>153</v>
      </c>
      <c r="D16" s="248">
        <v>180.4</v>
      </c>
      <c r="E16" s="248">
        <v>180</v>
      </c>
      <c r="F16" s="249">
        <v>-0.4</v>
      </c>
    </row>
    <row r="17" spans="2:6" ht="15" customHeight="1">
      <c r="B17" s="251"/>
      <c r="C17" s="247" t="s">
        <v>154</v>
      </c>
      <c r="D17" s="248">
        <v>182</v>
      </c>
      <c r="E17" s="248">
        <v>183</v>
      </c>
      <c r="F17" s="249">
        <v>1</v>
      </c>
    </row>
    <row r="18" spans="2:6" ht="15" customHeight="1">
      <c r="B18" s="251"/>
      <c r="C18" s="247" t="s">
        <v>155</v>
      </c>
      <c r="D18" s="248">
        <v>185</v>
      </c>
      <c r="E18" s="248">
        <v>182</v>
      </c>
      <c r="F18" s="249">
        <v>-3</v>
      </c>
    </row>
    <row r="19" spans="2:6" ht="15" customHeight="1">
      <c r="B19" s="251"/>
      <c r="C19" s="247" t="s">
        <v>156</v>
      </c>
      <c r="D19" s="248">
        <v>188</v>
      </c>
      <c r="E19" s="248">
        <v>188</v>
      </c>
      <c r="F19" s="249">
        <v>0</v>
      </c>
    </row>
    <row r="20" spans="2:6" ht="15" customHeight="1">
      <c r="B20" s="251"/>
      <c r="C20" s="247" t="s">
        <v>157</v>
      </c>
      <c r="D20" s="248">
        <v>181</v>
      </c>
      <c r="E20" s="248">
        <v>181</v>
      </c>
      <c r="F20" s="249">
        <v>0</v>
      </c>
    </row>
    <row r="21" spans="2:6" ht="15" customHeight="1">
      <c r="B21" s="251"/>
      <c r="C21" s="247" t="s">
        <v>158</v>
      </c>
      <c r="D21" s="248">
        <v>196</v>
      </c>
      <c r="E21" s="248">
        <v>196</v>
      </c>
      <c r="F21" s="249">
        <v>0</v>
      </c>
    </row>
    <row r="22" spans="2:6" ht="15" customHeight="1">
      <c r="B22" s="251"/>
      <c r="C22" s="247" t="s">
        <v>159</v>
      </c>
      <c r="D22" s="248">
        <v>180</v>
      </c>
      <c r="E22" s="248">
        <v>180</v>
      </c>
      <c r="F22" s="249">
        <v>0</v>
      </c>
    </row>
    <row r="23" spans="2:6" ht="15" customHeight="1">
      <c r="B23" s="251"/>
      <c r="C23" s="247" t="s">
        <v>160</v>
      </c>
      <c r="D23" s="248">
        <v>182</v>
      </c>
      <c r="E23" s="248">
        <v>181.8</v>
      </c>
      <c r="F23" s="249">
        <v>-0.2</v>
      </c>
    </row>
    <row r="24" spans="2:6" ht="15" customHeight="1">
      <c r="B24" s="251"/>
      <c r="C24" s="247" t="s">
        <v>161</v>
      </c>
      <c r="D24" s="248">
        <v>190</v>
      </c>
      <c r="E24" s="248">
        <v>190</v>
      </c>
      <c r="F24" s="249">
        <v>0</v>
      </c>
    </row>
    <row r="25" spans="2:6" ht="15" customHeight="1">
      <c r="B25" s="251"/>
      <c r="C25" s="247" t="s">
        <v>162</v>
      </c>
      <c r="D25" s="248">
        <v>180</v>
      </c>
      <c r="E25" s="248">
        <v>179.6</v>
      </c>
      <c r="F25" s="249">
        <v>-0.4</v>
      </c>
    </row>
    <row r="26" spans="2:6" ht="15" customHeight="1">
      <c r="B26" s="251"/>
      <c r="C26" s="247" t="s">
        <v>163</v>
      </c>
      <c r="D26" s="248">
        <v>173.4</v>
      </c>
      <c r="E26" s="248">
        <v>171</v>
      </c>
      <c r="F26" s="249">
        <v>-2.4</v>
      </c>
    </row>
    <row r="27" spans="2:6" ht="15" customHeight="1">
      <c r="B27" s="251"/>
      <c r="C27" s="247" t="s">
        <v>164</v>
      </c>
      <c r="D27" s="248">
        <v>180</v>
      </c>
      <c r="E27" s="248">
        <v>184</v>
      </c>
      <c r="F27" s="249">
        <v>4</v>
      </c>
    </row>
    <row r="28" spans="2:6" ht="15" customHeight="1">
      <c r="B28" s="251"/>
      <c r="C28" s="247" t="s">
        <v>165</v>
      </c>
      <c r="D28" s="248">
        <v>176</v>
      </c>
      <c r="E28" s="248">
        <v>176</v>
      </c>
      <c r="F28" s="249">
        <v>0</v>
      </c>
    </row>
    <row r="29" spans="2:6" ht="15" customHeight="1">
      <c r="B29" s="251"/>
      <c r="C29" s="247" t="s">
        <v>166</v>
      </c>
      <c r="D29" s="248">
        <v>188</v>
      </c>
      <c r="E29" s="248">
        <v>190</v>
      </c>
      <c r="F29" s="249">
        <v>2</v>
      </c>
    </row>
    <row r="30" spans="2:6" ht="15" customHeight="1">
      <c r="B30" s="251"/>
      <c r="C30" s="247" t="s">
        <v>167</v>
      </c>
      <c r="D30" s="248">
        <v>178.6</v>
      </c>
      <c r="E30" s="248">
        <v>178.6</v>
      </c>
      <c r="F30" s="249">
        <v>0</v>
      </c>
    </row>
    <row r="31" spans="2:6" ht="15" customHeight="1">
      <c r="B31" s="251"/>
      <c r="C31" s="247" t="s">
        <v>168</v>
      </c>
      <c r="D31" s="248">
        <v>184</v>
      </c>
      <c r="E31" s="248">
        <v>182</v>
      </c>
      <c r="F31" s="249">
        <v>-2</v>
      </c>
    </row>
    <row r="32" spans="2:6" ht="15" customHeight="1" thickBot="1">
      <c r="B32" s="252"/>
      <c r="C32" s="253" t="s">
        <v>169</v>
      </c>
      <c r="D32" s="254">
        <v>185</v>
      </c>
      <c r="E32" s="254">
        <v>184</v>
      </c>
      <c r="F32" s="255">
        <v>-1</v>
      </c>
    </row>
    <row r="33" spans="2:6">
      <c r="B33" s="251" t="s">
        <v>170</v>
      </c>
      <c r="C33" s="256" t="s">
        <v>171</v>
      </c>
      <c r="D33" s="257">
        <v>255</v>
      </c>
      <c r="E33" s="257">
        <v>259</v>
      </c>
      <c r="F33" s="258">
        <v>4</v>
      </c>
    </row>
    <row r="34" spans="2:6" ht="12" thickBot="1">
      <c r="B34" s="259"/>
      <c r="C34" s="260" t="s">
        <v>169</v>
      </c>
      <c r="D34" s="261">
        <v>260</v>
      </c>
      <c r="E34" s="261">
        <v>268</v>
      </c>
      <c r="F34" s="262">
        <v>8</v>
      </c>
    </row>
    <row r="35" spans="2:6">
      <c r="F35" s="105" t="s">
        <v>57</v>
      </c>
    </row>
  </sheetData>
  <mergeCells count="6">
    <mergeCell ref="B2:F2"/>
    <mergeCell ref="B4:F4"/>
    <mergeCell ref="B6:F6"/>
    <mergeCell ref="B7:F7"/>
    <mergeCell ref="B8:F8"/>
    <mergeCell ref="B9:F9"/>
  </mergeCells>
  <printOptions horizontalCentered="1" verticalCentered="1"/>
  <pageMargins left="0.23622047244094491" right="0.23622047244094491" top="0.35433070866141736" bottom="0.35433070866141736" header="0.31496062992125984" footer="0.11811023622047245"/>
  <pageSetup paperSize="9" firstPageNumber="0" fitToHeight="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showGridLines="0" zoomScaleNormal="100" zoomScaleSheetLayoutView="79" workbookViewId="0"/>
  </sheetViews>
  <sheetFormatPr baseColWidth="10" defaultColWidth="8.85546875" defaultRowHeight="11.25"/>
  <cols>
    <col min="1" max="1" width="2.7109375" style="236" customWidth="1"/>
    <col min="2" max="2" width="26.140625" style="236" customWidth="1"/>
    <col min="3" max="3" width="25.5703125" style="236" customWidth="1"/>
    <col min="4" max="4" width="14.7109375" style="236" bestFit="1" customWidth="1"/>
    <col min="5" max="5" width="15.140625" style="236" customWidth="1"/>
    <col min="6" max="6" width="14.42578125" style="236" customWidth="1"/>
    <col min="7" max="7" width="2.42578125" style="236" customWidth="1"/>
    <col min="8" max="16384" width="8.85546875" style="236"/>
  </cols>
  <sheetData>
    <row r="1" spans="1:8" ht="19.899999999999999" customHeight="1">
      <c r="F1" s="237"/>
    </row>
    <row r="2" spans="1:8" ht="19.899999999999999" customHeight="1" thickBot="1"/>
    <row r="3" spans="1:8" ht="19.899999999999999" customHeight="1" thickBot="1">
      <c r="A3" s="263"/>
      <c r="B3" s="7" t="s">
        <v>172</v>
      </c>
      <c r="C3" s="8"/>
      <c r="D3" s="8"/>
      <c r="E3" s="8"/>
      <c r="F3" s="9"/>
      <c r="G3" s="263"/>
    </row>
    <row r="4" spans="1:8" ht="12" customHeight="1">
      <c r="B4" s="240" t="s">
        <v>140</v>
      </c>
      <c r="C4" s="240"/>
      <c r="D4" s="240"/>
      <c r="E4" s="240"/>
      <c r="F4" s="240"/>
      <c r="G4" s="241"/>
    </row>
    <row r="5" spans="1:8" ht="19.899999999999999" customHeight="1">
      <c r="B5" s="264" t="s">
        <v>141</v>
      </c>
      <c r="C5" s="264"/>
      <c r="D5" s="264"/>
      <c r="E5" s="264"/>
      <c r="F5" s="264"/>
      <c r="G5" s="241"/>
    </row>
    <row r="6" spans="1:8" ht="19.899999999999999" customHeight="1">
      <c r="B6" s="243" t="s">
        <v>142</v>
      </c>
      <c r="C6" s="243"/>
      <c r="D6" s="243"/>
      <c r="E6" s="243"/>
      <c r="F6" s="243"/>
    </row>
    <row r="7" spans="1:8" ht="19.899999999999999" customHeight="1" thickBot="1"/>
    <row r="8" spans="1:8" ht="39" customHeight="1" thickBot="1">
      <c r="B8" s="244" t="s">
        <v>143</v>
      </c>
      <c r="C8" s="265" t="s">
        <v>144</v>
      </c>
      <c r="D8" s="245" t="s">
        <v>145</v>
      </c>
      <c r="E8" s="245" t="s">
        <v>146</v>
      </c>
      <c r="F8" s="245" t="s">
        <v>147</v>
      </c>
    </row>
    <row r="9" spans="1:8" ht="15" customHeight="1">
      <c r="B9" s="266" t="s">
        <v>173</v>
      </c>
      <c r="C9" s="247" t="s">
        <v>149</v>
      </c>
      <c r="D9" s="248">
        <v>146.80000000000001</v>
      </c>
      <c r="E9" s="248">
        <v>147.80000000000001</v>
      </c>
      <c r="F9" s="249">
        <v>1</v>
      </c>
      <c r="G9" s="267"/>
      <c r="H9" s="267"/>
    </row>
    <row r="10" spans="1:8" ht="15" customHeight="1">
      <c r="B10" s="268"/>
      <c r="C10" s="247" t="s">
        <v>150</v>
      </c>
      <c r="D10" s="248">
        <v>145</v>
      </c>
      <c r="E10" s="248">
        <v>145</v>
      </c>
      <c r="F10" s="249">
        <v>0</v>
      </c>
      <c r="G10" s="267"/>
      <c r="H10" s="267"/>
    </row>
    <row r="11" spans="1:8" ht="15" customHeight="1">
      <c r="B11" s="268"/>
      <c r="C11" s="247" t="s">
        <v>152</v>
      </c>
      <c r="D11" s="248">
        <v>149</v>
      </c>
      <c r="E11" s="248">
        <v>149</v>
      </c>
      <c r="F11" s="249">
        <v>0</v>
      </c>
      <c r="G11" s="267"/>
      <c r="H11" s="267"/>
    </row>
    <row r="12" spans="1:8" ht="15" customHeight="1">
      <c r="B12" s="268"/>
      <c r="C12" s="247" t="s">
        <v>174</v>
      </c>
      <c r="D12" s="248">
        <v>150</v>
      </c>
      <c r="E12" s="248">
        <v>155</v>
      </c>
      <c r="F12" s="249">
        <v>5</v>
      </c>
      <c r="G12" s="267"/>
      <c r="H12" s="267"/>
    </row>
    <row r="13" spans="1:8" ht="15" customHeight="1">
      <c r="B13" s="268"/>
      <c r="C13" s="247" t="s">
        <v>175</v>
      </c>
      <c r="D13" s="248">
        <v>151.5</v>
      </c>
      <c r="E13" s="248">
        <v>151.6</v>
      </c>
      <c r="F13" s="249">
        <v>0.1</v>
      </c>
      <c r="G13" s="267"/>
      <c r="H13" s="267"/>
    </row>
    <row r="14" spans="1:8" ht="15" customHeight="1">
      <c r="B14" s="268"/>
      <c r="C14" s="247" t="s">
        <v>171</v>
      </c>
      <c r="D14" s="248">
        <v>148</v>
      </c>
      <c r="E14" s="248">
        <v>149</v>
      </c>
      <c r="F14" s="249">
        <v>1</v>
      </c>
      <c r="G14" s="267"/>
      <c r="H14" s="267"/>
    </row>
    <row r="15" spans="1:8" ht="15" customHeight="1">
      <c r="B15" s="268"/>
      <c r="C15" s="247" t="s">
        <v>176</v>
      </c>
      <c r="D15" s="248">
        <v>170</v>
      </c>
      <c r="E15" s="248">
        <v>170</v>
      </c>
      <c r="F15" s="249">
        <v>0</v>
      </c>
      <c r="G15" s="267"/>
      <c r="H15" s="267"/>
    </row>
    <row r="16" spans="1:8" ht="15" customHeight="1">
      <c r="B16" s="268"/>
      <c r="C16" s="247" t="s">
        <v>177</v>
      </c>
      <c r="D16" s="248">
        <v>147</v>
      </c>
      <c r="E16" s="248">
        <v>149</v>
      </c>
      <c r="F16" s="249">
        <v>2</v>
      </c>
      <c r="G16" s="267"/>
      <c r="H16" s="267"/>
    </row>
    <row r="17" spans="2:8" ht="15" customHeight="1">
      <c r="B17" s="268"/>
      <c r="C17" s="247" t="s">
        <v>178</v>
      </c>
      <c r="D17" s="248">
        <v>155</v>
      </c>
      <c r="E17" s="248">
        <v>160</v>
      </c>
      <c r="F17" s="249">
        <v>5</v>
      </c>
      <c r="G17" s="267"/>
      <c r="H17" s="267"/>
    </row>
    <row r="18" spans="2:8" ht="15" customHeight="1">
      <c r="B18" s="268"/>
      <c r="C18" s="247" t="s">
        <v>153</v>
      </c>
      <c r="D18" s="248">
        <v>143.4</v>
      </c>
      <c r="E18" s="248">
        <v>143.4</v>
      </c>
      <c r="F18" s="249">
        <v>0</v>
      </c>
      <c r="G18" s="267"/>
      <c r="H18" s="267"/>
    </row>
    <row r="19" spans="2:8" ht="15" customHeight="1">
      <c r="B19" s="268"/>
      <c r="C19" s="247" t="s">
        <v>154</v>
      </c>
      <c r="D19" s="248">
        <v>155</v>
      </c>
      <c r="E19" s="248">
        <v>156</v>
      </c>
      <c r="F19" s="249">
        <v>1</v>
      </c>
      <c r="G19" s="267"/>
      <c r="H19" s="267"/>
    </row>
    <row r="20" spans="2:8" ht="15" customHeight="1">
      <c r="B20" s="268"/>
      <c r="C20" s="247" t="s">
        <v>155</v>
      </c>
      <c r="D20" s="248">
        <v>156</v>
      </c>
      <c r="E20" s="248">
        <v>152</v>
      </c>
      <c r="F20" s="249">
        <v>-4</v>
      </c>
      <c r="G20" s="267"/>
      <c r="H20" s="267"/>
    </row>
    <row r="21" spans="2:8" ht="15" customHeight="1">
      <c r="B21" s="268"/>
      <c r="C21" s="247" t="s">
        <v>156</v>
      </c>
      <c r="D21" s="248">
        <v>155</v>
      </c>
      <c r="E21" s="248">
        <v>155</v>
      </c>
      <c r="F21" s="249">
        <v>0</v>
      </c>
      <c r="G21" s="267"/>
      <c r="H21" s="267"/>
    </row>
    <row r="22" spans="2:8" ht="15" customHeight="1">
      <c r="B22" s="268"/>
      <c r="C22" s="247" t="s">
        <v>158</v>
      </c>
      <c r="D22" s="248">
        <v>155</v>
      </c>
      <c r="E22" s="248">
        <v>157</v>
      </c>
      <c r="F22" s="249">
        <v>2</v>
      </c>
      <c r="G22" s="267"/>
      <c r="H22" s="267"/>
    </row>
    <row r="23" spans="2:8" ht="15" customHeight="1">
      <c r="B23" s="268"/>
      <c r="C23" s="247" t="s">
        <v>160</v>
      </c>
      <c r="D23" s="248">
        <v>152</v>
      </c>
      <c r="E23" s="248">
        <v>154</v>
      </c>
      <c r="F23" s="249">
        <v>2</v>
      </c>
      <c r="G23" s="267"/>
      <c r="H23" s="267"/>
    </row>
    <row r="24" spans="2:8" ht="15" customHeight="1">
      <c r="B24" s="268"/>
      <c r="C24" s="247" t="s">
        <v>162</v>
      </c>
      <c r="D24" s="248">
        <v>149</v>
      </c>
      <c r="E24" s="248">
        <v>149</v>
      </c>
      <c r="F24" s="249">
        <v>0</v>
      </c>
      <c r="G24" s="267"/>
      <c r="H24" s="267"/>
    </row>
    <row r="25" spans="2:8" ht="15" customHeight="1">
      <c r="B25" s="268"/>
      <c r="C25" s="247" t="s">
        <v>163</v>
      </c>
      <c r="D25" s="248">
        <v>143</v>
      </c>
      <c r="E25" s="248">
        <v>143</v>
      </c>
      <c r="F25" s="249">
        <v>0</v>
      </c>
      <c r="G25" s="267"/>
      <c r="H25" s="267"/>
    </row>
    <row r="26" spans="2:8" ht="15" customHeight="1">
      <c r="B26" s="268"/>
      <c r="C26" s="247" t="s">
        <v>165</v>
      </c>
      <c r="D26" s="248">
        <v>150</v>
      </c>
      <c r="E26" s="248">
        <v>147</v>
      </c>
      <c r="F26" s="249">
        <v>-3</v>
      </c>
      <c r="G26" s="267"/>
      <c r="H26" s="267"/>
    </row>
    <row r="27" spans="2:8" ht="15" customHeight="1">
      <c r="B27" s="268"/>
      <c r="C27" s="247" t="s">
        <v>179</v>
      </c>
      <c r="D27" s="248">
        <v>153</v>
      </c>
      <c r="E27" s="248">
        <v>154</v>
      </c>
      <c r="F27" s="249">
        <v>1</v>
      </c>
      <c r="G27" s="267"/>
      <c r="H27" s="267"/>
    </row>
    <row r="28" spans="2:8" ht="15" customHeight="1">
      <c r="B28" s="268"/>
      <c r="C28" s="247" t="s">
        <v>180</v>
      </c>
      <c r="D28" s="248">
        <v>151.6</v>
      </c>
      <c r="E28" s="248">
        <v>153.19999999999999</v>
      </c>
      <c r="F28" s="249">
        <v>1.6</v>
      </c>
      <c r="G28" s="267"/>
      <c r="H28" s="267"/>
    </row>
    <row r="29" spans="2:8" ht="15" customHeight="1">
      <c r="B29" s="268"/>
      <c r="C29" s="247" t="s">
        <v>167</v>
      </c>
      <c r="D29" s="248">
        <v>150</v>
      </c>
      <c r="E29" s="248">
        <v>150</v>
      </c>
      <c r="F29" s="249">
        <v>0</v>
      </c>
      <c r="G29" s="267"/>
      <c r="H29" s="267"/>
    </row>
    <row r="30" spans="2:8" ht="15" customHeight="1">
      <c r="B30" s="268"/>
      <c r="C30" s="247" t="s">
        <v>168</v>
      </c>
      <c r="D30" s="248">
        <v>154</v>
      </c>
      <c r="E30" s="248">
        <v>152</v>
      </c>
      <c r="F30" s="249">
        <v>-2</v>
      </c>
      <c r="G30" s="267"/>
      <c r="H30" s="267"/>
    </row>
    <row r="31" spans="2:8" ht="15" customHeight="1" thickBot="1">
      <c r="B31" s="269"/>
      <c r="C31" s="253" t="s">
        <v>169</v>
      </c>
      <c r="D31" s="254">
        <v>153</v>
      </c>
      <c r="E31" s="254">
        <v>154</v>
      </c>
      <c r="F31" s="255">
        <v>1</v>
      </c>
      <c r="G31" s="267"/>
      <c r="H31" s="267"/>
    </row>
    <row r="32" spans="2:8" ht="15" customHeight="1">
      <c r="B32" s="266" t="s">
        <v>181</v>
      </c>
      <c r="C32" s="247" t="s">
        <v>152</v>
      </c>
      <c r="D32" s="248">
        <v>165.2</v>
      </c>
      <c r="E32" s="248">
        <v>165.2</v>
      </c>
      <c r="F32" s="249">
        <v>0</v>
      </c>
      <c r="G32" s="267"/>
      <c r="H32" s="267"/>
    </row>
    <row r="33" spans="2:8" ht="15" customHeight="1">
      <c r="B33" s="268"/>
      <c r="C33" s="247" t="s">
        <v>175</v>
      </c>
      <c r="D33" s="248">
        <v>171.3</v>
      </c>
      <c r="E33" s="248">
        <v>170.4</v>
      </c>
      <c r="F33" s="249">
        <v>-0.9</v>
      </c>
      <c r="G33" s="267"/>
      <c r="H33" s="267"/>
    </row>
    <row r="34" spans="2:8" ht="15" customHeight="1">
      <c r="B34" s="268"/>
      <c r="C34" s="247" t="s">
        <v>153</v>
      </c>
      <c r="D34" s="248">
        <v>161</v>
      </c>
      <c r="E34" s="248">
        <v>141</v>
      </c>
      <c r="F34" s="249">
        <v>-20</v>
      </c>
      <c r="G34" s="267"/>
      <c r="H34" s="267"/>
    </row>
    <row r="35" spans="2:8" ht="15" customHeight="1">
      <c r="B35" s="268"/>
      <c r="C35" s="247" t="s">
        <v>160</v>
      </c>
      <c r="D35" s="248">
        <v>161</v>
      </c>
      <c r="E35" s="248">
        <v>164.6</v>
      </c>
      <c r="F35" s="249">
        <v>3.6</v>
      </c>
      <c r="G35" s="267"/>
      <c r="H35" s="267"/>
    </row>
    <row r="36" spans="2:8" ht="15" customHeight="1">
      <c r="B36" s="268"/>
      <c r="C36" s="247" t="s">
        <v>162</v>
      </c>
      <c r="D36" s="248">
        <v>165</v>
      </c>
      <c r="E36" s="248">
        <v>165</v>
      </c>
      <c r="F36" s="249">
        <v>0</v>
      </c>
      <c r="G36" s="267"/>
      <c r="H36" s="267"/>
    </row>
    <row r="37" spans="2:8" ht="15" customHeight="1">
      <c r="B37" s="268"/>
      <c r="C37" s="247" t="s">
        <v>163</v>
      </c>
      <c r="D37" s="248">
        <v>167</v>
      </c>
      <c r="E37" s="248">
        <v>167</v>
      </c>
      <c r="F37" s="249">
        <v>0</v>
      </c>
      <c r="G37" s="267"/>
      <c r="H37" s="267"/>
    </row>
    <row r="38" spans="2:8" ht="15" customHeight="1">
      <c r="B38" s="268"/>
      <c r="C38" s="247" t="s">
        <v>165</v>
      </c>
      <c r="D38" s="248">
        <v>167</v>
      </c>
      <c r="E38" s="248">
        <v>165</v>
      </c>
      <c r="F38" s="249">
        <v>-2</v>
      </c>
      <c r="G38" s="267"/>
      <c r="H38" s="267"/>
    </row>
    <row r="39" spans="2:8" ht="15" customHeight="1">
      <c r="B39" s="268"/>
      <c r="C39" s="247" t="s">
        <v>179</v>
      </c>
      <c r="D39" s="248">
        <v>175</v>
      </c>
      <c r="E39" s="248">
        <v>175</v>
      </c>
      <c r="F39" s="249">
        <v>0</v>
      </c>
      <c r="G39" s="267"/>
      <c r="H39" s="267"/>
    </row>
    <row r="40" spans="2:8" ht="15" customHeight="1">
      <c r="B40" s="268"/>
      <c r="C40" s="247" t="s">
        <v>180</v>
      </c>
      <c r="D40" s="248">
        <v>175</v>
      </c>
      <c r="E40" s="248">
        <v>175</v>
      </c>
      <c r="F40" s="249">
        <v>0</v>
      </c>
      <c r="G40" s="267"/>
      <c r="H40" s="267"/>
    </row>
    <row r="41" spans="2:8" ht="15" customHeight="1">
      <c r="B41" s="268"/>
      <c r="C41" s="247" t="s">
        <v>167</v>
      </c>
      <c r="D41" s="248">
        <v>164.6</v>
      </c>
      <c r="E41" s="248">
        <v>164.6</v>
      </c>
      <c r="F41" s="249">
        <v>0</v>
      </c>
      <c r="G41" s="267"/>
      <c r="H41" s="267"/>
    </row>
    <row r="42" spans="2:8" ht="15" customHeight="1">
      <c r="B42" s="268"/>
      <c r="C42" s="247" t="s">
        <v>168</v>
      </c>
      <c r="D42" s="248">
        <v>172</v>
      </c>
      <c r="E42" s="248">
        <v>172</v>
      </c>
      <c r="F42" s="249">
        <v>0</v>
      </c>
      <c r="G42" s="267"/>
      <c r="H42" s="267"/>
    </row>
    <row r="43" spans="2:8" ht="13.5" thickBot="1">
      <c r="B43" s="269"/>
      <c r="C43" s="253" t="s">
        <v>169</v>
      </c>
      <c r="D43" s="254">
        <v>175</v>
      </c>
      <c r="E43" s="254">
        <v>175</v>
      </c>
      <c r="F43" s="255">
        <v>0</v>
      </c>
    </row>
    <row r="44" spans="2:8">
      <c r="F44" s="105" t="s">
        <v>57</v>
      </c>
    </row>
  </sheetData>
  <mergeCells count="4">
    <mergeCell ref="B3:F3"/>
    <mergeCell ref="B4:F4"/>
    <mergeCell ref="B5:F5"/>
    <mergeCell ref="B6:F6"/>
  </mergeCells>
  <printOptions horizontalCentered="1" verticalCentered="1"/>
  <pageMargins left="0.23622047244094491" right="0.23622047244094491" top="0.35433070866141736" bottom="0.35433070866141736" header="0.31496062992125984" footer="0.11811023622047245"/>
  <pageSetup paperSize="9"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46"/>
  <sheetViews>
    <sheetView showGridLines="0" zoomScaleNormal="100" zoomScaleSheetLayoutView="80" workbookViewId="0"/>
  </sheetViews>
  <sheetFormatPr baseColWidth="10" defaultColWidth="8.85546875" defaultRowHeight="11.25"/>
  <cols>
    <col min="1" max="1" width="2.7109375" style="236" customWidth="1"/>
    <col min="2" max="2" width="35" style="236" customWidth="1"/>
    <col min="3" max="3" width="25.5703125" style="236" customWidth="1"/>
    <col min="4" max="4" width="14.7109375" style="236" customWidth="1"/>
    <col min="5" max="5" width="15.7109375" style="236" customWidth="1"/>
    <col min="6" max="6" width="13.140625" style="236" customWidth="1"/>
    <col min="7" max="7" width="4.85546875" style="236" customWidth="1"/>
    <col min="8" max="16384" width="8.85546875" style="236"/>
  </cols>
  <sheetData>
    <row r="1" spans="2:7" ht="19.899999999999999" customHeight="1"/>
    <row r="2" spans="2:7" ht="19.899999999999999" customHeight="1" thickBot="1"/>
    <row r="3" spans="2:7" ht="19.899999999999999" customHeight="1" thickBot="1">
      <c r="B3" s="7" t="s">
        <v>182</v>
      </c>
      <c r="C3" s="8"/>
      <c r="D3" s="8"/>
      <c r="E3" s="8"/>
      <c r="F3" s="9"/>
    </row>
    <row r="4" spans="2:7" ht="12" customHeight="1">
      <c r="B4" s="240" t="s">
        <v>140</v>
      </c>
      <c r="C4" s="240"/>
      <c r="D4" s="240"/>
      <c r="E4" s="240"/>
      <c r="F4" s="240"/>
      <c r="G4" s="241"/>
    </row>
    <row r="5" spans="2:7" ht="30" customHeight="1">
      <c r="B5" s="270" t="s">
        <v>183</v>
      </c>
      <c r="C5" s="270"/>
      <c r="D5" s="270"/>
      <c r="E5" s="270"/>
      <c r="F5" s="270"/>
      <c r="G5" s="241"/>
    </row>
    <row r="6" spans="2:7" ht="19.899999999999999" customHeight="1">
      <c r="B6" s="243" t="s">
        <v>184</v>
      </c>
      <c r="C6" s="243"/>
      <c r="D6" s="243"/>
      <c r="E6" s="243"/>
      <c r="F6" s="243"/>
    </row>
    <row r="7" spans="2:7" ht="19.899999999999999" customHeight="1">
      <c r="B7" s="243" t="s">
        <v>185</v>
      </c>
      <c r="C7" s="243"/>
      <c r="D7" s="243"/>
      <c r="E7" s="243"/>
      <c r="F7" s="243"/>
    </row>
    <row r="8" spans="2:7" ht="19.899999999999999" customHeight="1" thickBot="1"/>
    <row r="9" spans="2:7" ht="39" customHeight="1" thickBot="1">
      <c r="B9" s="244" t="s">
        <v>186</v>
      </c>
      <c r="C9" s="245" t="s">
        <v>144</v>
      </c>
      <c r="D9" s="245" t="s">
        <v>145</v>
      </c>
      <c r="E9" s="245" t="s">
        <v>146</v>
      </c>
      <c r="F9" s="245" t="s">
        <v>147</v>
      </c>
    </row>
    <row r="10" spans="2:7" ht="15" customHeight="1">
      <c r="B10" s="271" t="s">
        <v>187</v>
      </c>
      <c r="C10" s="272" t="s">
        <v>149</v>
      </c>
      <c r="D10" s="273">
        <v>177.8</v>
      </c>
      <c r="E10" s="273">
        <v>180</v>
      </c>
      <c r="F10" s="274">
        <v>2.2000000000000002</v>
      </c>
    </row>
    <row r="11" spans="2:7" ht="15" customHeight="1">
      <c r="B11" s="268"/>
      <c r="C11" s="272" t="s">
        <v>188</v>
      </c>
      <c r="D11" s="273">
        <v>179</v>
      </c>
      <c r="E11" s="273">
        <v>182</v>
      </c>
      <c r="F11" s="274">
        <v>3</v>
      </c>
    </row>
    <row r="12" spans="2:7" ht="15" customHeight="1">
      <c r="B12" s="268"/>
      <c r="C12" s="272" t="s">
        <v>189</v>
      </c>
      <c r="D12" s="273">
        <v>179</v>
      </c>
      <c r="E12" s="273">
        <v>182</v>
      </c>
      <c r="F12" s="274">
        <v>3</v>
      </c>
    </row>
    <row r="13" spans="2:7" ht="15" customHeight="1">
      <c r="B13" s="268"/>
      <c r="C13" s="272" t="s">
        <v>175</v>
      </c>
      <c r="D13" s="273">
        <v>181.4</v>
      </c>
      <c r="E13" s="273">
        <v>185</v>
      </c>
      <c r="F13" s="274">
        <v>3.6</v>
      </c>
    </row>
    <row r="14" spans="2:7" ht="15" customHeight="1">
      <c r="B14" s="268"/>
      <c r="C14" s="272" t="s">
        <v>171</v>
      </c>
      <c r="D14" s="273">
        <v>180</v>
      </c>
      <c r="E14" s="273">
        <v>182</v>
      </c>
      <c r="F14" s="274">
        <v>2</v>
      </c>
    </row>
    <row r="15" spans="2:7" ht="15" customHeight="1">
      <c r="B15" s="268"/>
      <c r="C15" s="272" t="s">
        <v>176</v>
      </c>
      <c r="D15" s="273">
        <v>180</v>
      </c>
      <c r="E15" s="273">
        <v>180</v>
      </c>
      <c r="F15" s="274">
        <v>0</v>
      </c>
    </row>
    <row r="16" spans="2:7" ht="15" customHeight="1">
      <c r="B16" s="268"/>
      <c r="C16" s="272" t="s">
        <v>190</v>
      </c>
      <c r="D16" s="273">
        <v>181</v>
      </c>
      <c r="E16" s="273">
        <v>182</v>
      </c>
      <c r="F16" s="274">
        <v>1</v>
      </c>
    </row>
    <row r="17" spans="2:6" ht="15" customHeight="1">
      <c r="B17" s="268"/>
      <c r="C17" s="272" t="s">
        <v>154</v>
      </c>
      <c r="D17" s="273">
        <v>177</v>
      </c>
      <c r="E17" s="273">
        <v>178</v>
      </c>
      <c r="F17" s="274">
        <v>1</v>
      </c>
    </row>
    <row r="18" spans="2:6" ht="15" customHeight="1">
      <c r="B18" s="268"/>
      <c r="C18" s="272" t="s">
        <v>155</v>
      </c>
      <c r="D18" s="273">
        <v>168</v>
      </c>
      <c r="E18" s="273">
        <v>169.6</v>
      </c>
      <c r="F18" s="274">
        <v>1.6</v>
      </c>
    </row>
    <row r="19" spans="2:6" ht="15" customHeight="1">
      <c r="B19" s="268"/>
      <c r="C19" s="272" t="s">
        <v>156</v>
      </c>
      <c r="D19" s="273">
        <v>174</v>
      </c>
      <c r="E19" s="273">
        <v>174</v>
      </c>
      <c r="F19" s="274">
        <v>0</v>
      </c>
    </row>
    <row r="20" spans="2:6" ht="15" customHeight="1">
      <c r="B20" s="268"/>
      <c r="C20" s="272" t="s">
        <v>157</v>
      </c>
      <c r="D20" s="273">
        <v>172</v>
      </c>
      <c r="E20" s="273">
        <v>172</v>
      </c>
      <c r="F20" s="274">
        <v>0</v>
      </c>
    </row>
    <row r="21" spans="2:6" ht="15" customHeight="1">
      <c r="B21" s="268"/>
      <c r="C21" s="272" t="s">
        <v>159</v>
      </c>
      <c r="D21" s="273">
        <v>174</v>
      </c>
      <c r="E21" s="273">
        <v>176</v>
      </c>
      <c r="F21" s="274">
        <v>2</v>
      </c>
    </row>
    <row r="22" spans="2:6" ht="15" customHeight="1">
      <c r="B22" s="268"/>
      <c r="C22" s="272" t="s">
        <v>161</v>
      </c>
      <c r="D22" s="273">
        <v>180</v>
      </c>
      <c r="E22" s="273">
        <v>180</v>
      </c>
      <c r="F22" s="274">
        <v>0</v>
      </c>
    </row>
    <row r="23" spans="2:6" ht="15" customHeight="1">
      <c r="B23" s="268"/>
      <c r="C23" s="272" t="s">
        <v>162</v>
      </c>
      <c r="D23" s="273">
        <v>176</v>
      </c>
      <c r="E23" s="273">
        <v>176</v>
      </c>
      <c r="F23" s="274">
        <v>0</v>
      </c>
    </row>
    <row r="24" spans="2:6" ht="15" customHeight="1">
      <c r="B24" s="268"/>
      <c r="C24" s="272" t="s">
        <v>164</v>
      </c>
      <c r="D24" s="273">
        <v>183</v>
      </c>
      <c r="E24" s="273">
        <v>185</v>
      </c>
      <c r="F24" s="274">
        <v>2</v>
      </c>
    </row>
    <row r="25" spans="2:6" ht="15" customHeight="1">
      <c r="B25" s="268"/>
      <c r="C25" s="272" t="s">
        <v>180</v>
      </c>
      <c r="D25" s="273">
        <v>177.6</v>
      </c>
      <c r="E25" s="273">
        <v>180</v>
      </c>
      <c r="F25" s="274">
        <v>2.4</v>
      </c>
    </row>
    <row r="26" spans="2:6" ht="15" customHeight="1">
      <c r="B26" s="268"/>
      <c r="C26" s="272" t="s">
        <v>167</v>
      </c>
      <c r="D26" s="273">
        <v>173</v>
      </c>
      <c r="E26" s="273">
        <v>173</v>
      </c>
      <c r="F26" s="274">
        <v>0</v>
      </c>
    </row>
    <row r="27" spans="2:6" ht="15" customHeight="1">
      <c r="B27" s="268"/>
      <c r="C27" s="272" t="s">
        <v>168</v>
      </c>
      <c r="D27" s="273">
        <v>170</v>
      </c>
      <c r="E27" s="273">
        <v>172</v>
      </c>
      <c r="F27" s="274">
        <v>2</v>
      </c>
    </row>
    <row r="28" spans="2:6" ht="15" customHeight="1" thickBot="1">
      <c r="B28" s="269"/>
      <c r="C28" s="275" t="s">
        <v>169</v>
      </c>
      <c r="D28" s="276">
        <v>178</v>
      </c>
      <c r="E28" s="276">
        <v>177</v>
      </c>
      <c r="F28" s="277">
        <v>-1</v>
      </c>
    </row>
    <row r="29" spans="2:6" ht="15" customHeight="1">
      <c r="B29" s="271" t="s">
        <v>191</v>
      </c>
      <c r="C29" s="272" t="s">
        <v>188</v>
      </c>
      <c r="D29" s="273">
        <v>316</v>
      </c>
      <c r="E29" s="273">
        <v>316</v>
      </c>
      <c r="F29" s="274">
        <v>0</v>
      </c>
    </row>
    <row r="30" spans="2:6" ht="15" customHeight="1" thickBot="1">
      <c r="B30" s="269"/>
      <c r="C30" s="275" t="s">
        <v>164</v>
      </c>
      <c r="D30" s="276">
        <v>353.22</v>
      </c>
      <c r="E30" s="276">
        <v>353.22</v>
      </c>
      <c r="F30" s="277">
        <v>0</v>
      </c>
    </row>
    <row r="31" spans="2:6" ht="15" customHeight="1">
      <c r="B31" s="271" t="s">
        <v>192</v>
      </c>
      <c r="C31" s="272" t="s">
        <v>164</v>
      </c>
      <c r="D31" s="273">
        <v>358.88</v>
      </c>
      <c r="E31" s="273">
        <v>358.88</v>
      </c>
      <c r="F31" s="274">
        <v>0</v>
      </c>
    </row>
    <row r="32" spans="2:6" ht="15" customHeight="1" thickBot="1">
      <c r="B32" s="269"/>
      <c r="C32" s="275" t="s">
        <v>166</v>
      </c>
      <c r="D32" s="276">
        <v>300</v>
      </c>
      <c r="E32" s="276">
        <v>300</v>
      </c>
      <c r="F32" s="277">
        <v>0</v>
      </c>
    </row>
    <row r="33" spans="2:6" ht="15" customHeight="1">
      <c r="B33" s="271" t="s">
        <v>193</v>
      </c>
      <c r="C33" s="272" t="s">
        <v>188</v>
      </c>
      <c r="D33" s="273">
        <v>471.15</v>
      </c>
      <c r="E33" s="273">
        <v>471.15</v>
      </c>
      <c r="F33" s="274">
        <v>0</v>
      </c>
    </row>
    <row r="34" spans="2:6" ht="15" customHeight="1">
      <c r="B34" s="268"/>
      <c r="C34" s="272" t="s">
        <v>164</v>
      </c>
      <c r="D34" s="273">
        <v>490</v>
      </c>
      <c r="E34" s="273">
        <v>490</v>
      </c>
      <c r="F34" s="274">
        <v>0</v>
      </c>
    </row>
    <row r="35" spans="2:6" ht="15" customHeight="1" thickBot="1">
      <c r="B35" s="269"/>
      <c r="C35" s="275" t="s">
        <v>194</v>
      </c>
      <c r="D35" s="276">
        <v>595</v>
      </c>
      <c r="E35" s="276">
        <v>595</v>
      </c>
      <c r="F35" s="277">
        <v>0</v>
      </c>
    </row>
    <row r="36" spans="2:6" ht="15" customHeight="1">
      <c r="B36" s="271" t="s">
        <v>195</v>
      </c>
      <c r="C36" s="272" t="s">
        <v>164</v>
      </c>
      <c r="D36" s="273">
        <v>500</v>
      </c>
      <c r="E36" s="273">
        <v>500</v>
      </c>
      <c r="F36" s="274">
        <v>0</v>
      </c>
    </row>
    <row r="37" spans="2:6" ht="15" customHeight="1">
      <c r="B37" s="268"/>
      <c r="C37" s="272" t="s">
        <v>166</v>
      </c>
      <c r="D37" s="273">
        <v>640</v>
      </c>
      <c r="E37" s="273">
        <v>640</v>
      </c>
      <c r="F37" s="274">
        <v>0</v>
      </c>
    </row>
    <row r="38" spans="2:6" ht="15" customHeight="1" thickBot="1">
      <c r="B38" s="269"/>
      <c r="C38" s="275" t="s">
        <v>194</v>
      </c>
      <c r="D38" s="276">
        <v>640</v>
      </c>
      <c r="E38" s="276">
        <v>640</v>
      </c>
      <c r="F38" s="277">
        <v>0</v>
      </c>
    </row>
    <row r="39" spans="2:6" ht="15" customHeight="1">
      <c r="B39" s="271" t="s">
        <v>196</v>
      </c>
      <c r="C39" s="272" t="s">
        <v>188</v>
      </c>
      <c r="D39" s="273">
        <v>656.5</v>
      </c>
      <c r="E39" s="273">
        <v>656.5</v>
      </c>
      <c r="F39" s="274">
        <v>0</v>
      </c>
    </row>
    <row r="40" spans="2:6" ht="15" customHeight="1">
      <c r="B40" s="268"/>
      <c r="C40" s="272" t="s">
        <v>164</v>
      </c>
      <c r="D40" s="273">
        <v>612</v>
      </c>
      <c r="E40" s="273">
        <v>612</v>
      </c>
      <c r="F40" s="274">
        <v>0</v>
      </c>
    </row>
    <row r="41" spans="2:6" ht="15" customHeight="1" thickBot="1">
      <c r="B41" s="269"/>
      <c r="C41" s="275" t="s">
        <v>194</v>
      </c>
      <c r="D41" s="276">
        <v>615</v>
      </c>
      <c r="E41" s="276">
        <v>615</v>
      </c>
      <c r="F41" s="277">
        <v>0</v>
      </c>
    </row>
    <row r="42" spans="2:6" ht="15" customHeight="1">
      <c r="B42" s="271" t="s">
        <v>197</v>
      </c>
      <c r="C42" s="272" t="s">
        <v>188</v>
      </c>
      <c r="D42" s="273">
        <v>284</v>
      </c>
      <c r="E42" s="273">
        <v>284</v>
      </c>
      <c r="F42" s="274">
        <v>0</v>
      </c>
    </row>
    <row r="43" spans="2:6" ht="15" customHeight="1">
      <c r="B43" s="268"/>
      <c r="C43" s="272" t="s">
        <v>164</v>
      </c>
      <c r="D43" s="273">
        <v>307</v>
      </c>
      <c r="E43" s="273">
        <v>307</v>
      </c>
      <c r="F43" s="274">
        <v>0</v>
      </c>
    </row>
    <row r="44" spans="2:6" ht="13.5" thickBot="1">
      <c r="B44" s="269"/>
      <c r="C44" s="275" t="s">
        <v>194</v>
      </c>
      <c r="D44" s="276">
        <v>320</v>
      </c>
      <c r="E44" s="276">
        <v>320</v>
      </c>
      <c r="F44" s="277">
        <v>0</v>
      </c>
    </row>
    <row r="45" spans="2:6">
      <c r="F45" s="105" t="s">
        <v>57</v>
      </c>
    </row>
    <row r="46" spans="2:6">
      <c r="F46" s="278"/>
    </row>
  </sheetData>
  <mergeCells count="5">
    <mergeCell ref="B3:F3"/>
    <mergeCell ref="B4:F4"/>
    <mergeCell ref="B5:F5"/>
    <mergeCell ref="B6:F6"/>
    <mergeCell ref="B7:F7"/>
  </mergeCells>
  <printOptions horizontalCentered="1" verticalCentered="1"/>
  <pageMargins left="0.23622047244094491" right="0.23622047244094491" top="0.35433070866141736" bottom="0.35433070866141736" header="0.31496062992125984" footer="0.11811023622047245"/>
  <pageSetup paperSize="9" scale="94"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0"/>
  <sheetViews>
    <sheetView showGridLines="0" zoomScaleNormal="100" zoomScaleSheetLayoutView="90" workbookViewId="0"/>
  </sheetViews>
  <sheetFormatPr baseColWidth="10" defaultColWidth="8.85546875" defaultRowHeight="11.25"/>
  <cols>
    <col min="1" max="1" width="2.7109375" style="236" customWidth="1"/>
    <col min="2" max="2" width="31.28515625" style="236" customWidth="1"/>
    <col min="3" max="3" width="25.5703125" style="236" customWidth="1"/>
    <col min="4" max="4" width="17.85546875" style="236" customWidth="1"/>
    <col min="5" max="5" width="15.85546875" style="236" customWidth="1"/>
    <col min="6" max="6" width="13.5703125" style="236" customWidth="1"/>
    <col min="7" max="7" width="3.28515625" style="236" customWidth="1"/>
    <col min="8" max="16384" width="8.85546875" style="236"/>
  </cols>
  <sheetData>
    <row r="1" spans="1:7" ht="14.25" customHeight="1">
      <c r="A1" s="279"/>
      <c r="B1" s="279"/>
      <c r="C1" s="279"/>
      <c r="D1" s="279"/>
      <c r="E1" s="279"/>
      <c r="F1" s="279"/>
    </row>
    <row r="2" spans="1:7" ht="10.5" customHeight="1" thickBot="1">
      <c r="A2" s="279"/>
      <c r="B2" s="279"/>
      <c r="C2" s="279"/>
      <c r="D2" s="279"/>
      <c r="E2" s="279"/>
      <c r="F2" s="279"/>
    </row>
    <row r="3" spans="1:7" ht="19.899999999999999" customHeight="1" thickBot="1">
      <c r="A3" s="279"/>
      <c r="B3" s="280" t="s">
        <v>198</v>
      </c>
      <c r="C3" s="281"/>
      <c r="D3" s="281"/>
      <c r="E3" s="281"/>
      <c r="F3" s="282"/>
    </row>
    <row r="4" spans="1:7" ht="15.75" customHeight="1">
      <c r="A4" s="279"/>
      <c r="B4" s="6"/>
      <c r="C4" s="6"/>
      <c r="D4" s="6"/>
      <c r="E4" s="6"/>
      <c r="F4" s="6"/>
    </row>
    <row r="5" spans="1:7" ht="20.45" customHeight="1">
      <c r="A5" s="279"/>
      <c r="B5" s="283" t="s">
        <v>199</v>
      </c>
      <c r="C5" s="283"/>
      <c r="D5" s="283"/>
      <c r="E5" s="283"/>
      <c r="F5" s="283"/>
      <c r="G5" s="241"/>
    </row>
    <row r="6" spans="1:7" ht="19.899999999999999" customHeight="1">
      <c r="A6" s="279"/>
      <c r="B6" s="284" t="s">
        <v>200</v>
      </c>
      <c r="C6" s="284"/>
      <c r="D6" s="284"/>
      <c r="E6" s="284"/>
      <c r="F6" s="284"/>
      <c r="G6" s="241"/>
    </row>
    <row r="7" spans="1:7" ht="19.899999999999999" customHeight="1" thickBot="1">
      <c r="A7" s="279"/>
      <c r="B7" s="279"/>
      <c r="C7" s="279"/>
      <c r="D7" s="279"/>
      <c r="E7" s="279"/>
      <c r="F7" s="279"/>
    </row>
    <row r="8" spans="1:7" ht="39" customHeight="1" thickBot="1">
      <c r="A8" s="279"/>
      <c r="B8" s="285" t="s">
        <v>186</v>
      </c>
      <c r="C8" s="286" t="s">
        <v>144</v>
      </c>
      <c r="D8" s="245" t="s">
        <v>145</v>
      </c>
      <c r="E8" s="245" t="s">
        <v>146</v>
      </c>
      <c r="F8" s="286" t="s">
        <v>147</v>
      </c>
    </row>
    <row r="9" spans="1:7" ht="15" customHeight="1">
      <c r="A9" s="279"/>
      <c r="B9" s="287" t="s">
        <v>201</v>
      </c>
      <c r="C9" s="288" t="s">
        <v>202</v>
      </c>
      <c r="D9" s="289">
        <v>48.628629038393456</v>
      </c>
      <c r="E9" s="289">
        <v>48.628629038393456</v>
      </c>
      <c r="F9" s="290">
        <v>0</v>
      </c>
    </row>
    <row r="10" spans="1:7" ht="15" customHeight="1">
      <c r="A10" s="279"/>
      <c r="B10" s="291"/>
      <c r="C10" s="292" t="s">
        <v>203</v>
      </c>
      <c r="D10" s="293">
        <v>27.426720438597933</v>
      </c>
      <c r="E10" s="293">
        <v>29.961786512154561</v>
      </c>
      <c r="F10" s="294">
        <v>2.5350660735566279</v>
      </c>
    </row>
    <row r="11" spans="1:7" ht="15" customHeight="1">
      <c r="A11" s="279"/>
      <c r="B11" s="295"/>
      <c r="C11" s="292" t="s">
        <v>204</v>
      </c>
      <c r="D11" s="293">
        <v>25.89600018179986</v>
      </c>
      <c r="E11" s="293">
        <v>26.659088627389441</v>
      </c>
      <c r="F11" s="294">
        <v>0.763088445589581</v>
      </c>
    </row>
    <row r="12" spans="1:7" ht="15" customHeight="1">
      <c r="A12" s="279"/>
      <c r="B12" s="295"/>
      <c r="C12" s="295" t="s">
        <v>205</v>
      </c>
      <c r="D12" s="293">
        <v>33.863988529328289</v>
      </c>
      <c r="E12" s="293">
        <v>34.85996016113473</v>
      </c>
      <c r="F12" s="294">
        <v>0.99597163180644088</v>
      </c>
    </row>
    <row r="13" spans="1:7" ht="15" customHeight="1" thickBot="1">
      <c r="A13" s="279"/>
      <c r="B13" s="296"/>
      <c r="C13" s="297" t="s">
        <v>206</v>
      </c>
      <c r="D13" s="298">
        <v>30.275209567585691</v>
      </c>
      <c r="E13" s="298">
        <v>27.367766297742424</v>
      </c>
      <c r="F13" s="299">
        <v>-2.9074432698432666</v>
      </c>
    </row>
    <row r="14" spans="1:7" ht="15" customHeight="1" thickBot="1">
      <c r="A14" s="279"/>
      <c r="B14" s="300" t="s">
        <v>207</v>
      </c>
      <c r="C14" s="301" t="s">
        <v>208</v>
      </c>
      <c r="D14" s="302"/>
      <c r="E14" s="302"/>
      <c r="F14" s="303"/>
    </row>
    <row r="15" spans="1:7" ht="15" customHeight="1">
      <c r="A15" s="279"/>
      <c r="B15" s="295"/>
      <c r="C15" s="288" t="s">
        <v>202</v>
      </c>
      <c r="D15" s="289">
        <v>47.575871140332325</v>
      </c>
      <c r="E15" s="289">
        <v>45.013760383241923</v>
      </c>
      <c r="F15" s="290">
        <v>-2.5621107570904016</v>
      </c>
    </row>
    <row r="16" spans="1:7" ht="15" customHeight="1">
      <c r="A16" s="279"/>
      <c r="B16" s="295"/>
      <c r="C16" s="292" t="s">
        <v>204</v>
      </c>
      <c r="D16" s="293">
        <v>33.914102533277152</v>
      </c>
      <c r="E16" s="293">
        <v>34.85034388289791</v>
      </c>
      <c r="F16" s="294">
        <v>0.936241349620758</v>
      </c>
    </row>
    <row r="17" spans="1:6" ht="15" customHeight="1">
      <c r="A17" s="279"/>
      <c r="B17" s="295"/>
      <c r="C17" s="292" t="s">
        <v>205</v>
      </c>
      <c r="D17" s="293">
        <v>46.355831325718363</v>
      </c>
      <c r="E17" s="293">
        <v>45.028035407891146</v>
      </c>
      <c r="F17" s="294">
        <v>-1.327795917827217</v>
      </c>
    </row>
    <row r="18" spans="1:6" ht="15" customHeight="1">
      <c r="A18" s="279"/>
      <c r="B18" s="295"/>
      <c r="C18" s="292" t="s">
        <v>203</v>
      </c>
      <c r="D18" s="293">
        <v>51.796869142758162</v>
      </c>
      <c r="E18" s="293">
        <v>49.965197618965135</v>
      </c>
      <c r="F18" s="294">
        <v>-1.8316715237930268</v>
      </c>
    </row>
    <row r="19" spans="1:6" ht="15" customHeight="1">
      <c r="A19" s="279"/>
      <c r="B19" s="295"/>
      <c r="C19" s="292" t="s">
        <v>209</v>
      </c>
      <c r="D19" s="293">
        <v>49.264977388075657</v>
      </c>
      <c r="E19" s="293">
        <v>52.087897823396382</v>
      </c>
      <c r="F19" s="294">
        <v>2.8229204353207251</v>
      </c>
    </row>
    <row r="20" spans="1:6" ht="15" customHeight="1">
      <c r="A20" s="279"/>
      <c r="B20" s="295"/>
      <c r="C20" s="292" t="s">
        <v>206</v>
      </c>
      <c r="D20" s="293">
        <v>38.80462018945893</v>
      </c>
      <c r="E20" s="293">
        <v>38.80462018945893</v>
      </c>
      <c r="F20" s="294">
        <v>0</v>
      </c>
    </row>
    <row r="21" spans="1:6" ht="15" customHeight="1" thickBot="1">
      <c r="A21" s="279"/>
      <c r="B21" s="296"/>
      <c r="C21" s="297" t="s">
        <v>210</v>
      </c>
      <c r="D21" s="298">
        <v>33.033399111829659</v>
      </c>
      <c r="E21" s="298">
        <v>35.020705965314683</v>
      </c>
      <c r="F21" s="299">
        <v>1.9873068534850233</v>
      </c>
    </row>
    <row r="22" spans="1:6" ht="15" customHeight="1" thickBot="1">
      <c r="A22" s="279"/>
      <c r="B22" s="304" t="s">
        <v>211</v>
      </c>
      <c r="C22" s="301" t="s">
        <v>212</v>
      </c>
      <c r="D22" s="302"/>
      <c r="E22" s="305"/>
      <c r="F22" s="306" t="s">
        <v>213</v>
      </c>
    </row>
    <row r="23" spans="1:6" ht="15" customHeight="1" thickBot="1">
      <c r="A23" s="279"/>
      <c r="B23" s="295"/>
      <c r="C23" s="292"/>
      <c r="D23" s="294" t="s">
        <v>214</v>
      </c>
      <c r="E23" s="294" t="s">
        <v>215</v>
      </c>
      <c r="F23" s="293"/>
    </row>
    <row r="24" spans="1:6" ht="15" customHeight="1" thickBot="1">
      <c r="A24" s="279"/>
      <c r="B24" s="307"/>
      <c r="C24" s="308"/>
      <c r="D24" s="305"/>
      <c r="E24" s="309"/>
      <c r="F24" s="309"/>
    </row>
    <row r="25" spans="1:6" ht="15" customHeight="1" thickBot="1">
      <c r="A25" s="279"/>
      <c r="B25" s="304" t="s">
        <v>216</v>
      </c>
      <c r="C25" s="310" t="s">
        <v>217</v>
      </c>
      <c r="D25" s="293">
        <v>150.99296379853334</v>
      </c>
      <c r="E25" s="293">
        <v>150.99296379853334</v>
      </c>
      <c r="F25" s="294">
        <v>0</v>
      </c>
    </row>
    <row r="26" spans="1:6" ht="15" customHeight="1" thickBot="1">
      <c r="A26" s="279"/>
      <c r="B26" s="307"/>
      <c r="C26" s="308"/>
      <c r="D26" s="305"/>
      <c r="E26" s="309"/>
      <c r="F26" s="306"/>
    </row>
    <row r="27" spans="1:6" ht="15" customHeight="1" thickBot="1">
      <c r="A27" s="279"/>
      <c r="B27" s="311" t="s">
        <v>218</v>
      </c>
      <c r="C27" s="311" t="s">
        <v>219</v>
      </c>
      <c r="D27" s="309">
        <v>133.26356847636876</v>
      </c>
      <c r="E27" s="309">
        <v>133.26356847636876</v>
      </c>
      <c r="F27" s="306">
        <v>0</v>
      </c>
    </row>
    <row r="28" spans="1:6">
      <c r="A28" s="279"/>
      <c r="B28" s="279"/>
      <c r="C28" s="279"/>
      <c r="D28" s="279"/>
      <c r="E28" s="279"/>
      <c r="F28" s="105" t="s">
        <v>57</v>
      </c>
    </row>
    <row r="30" spans="1:6">
      <c r="F30" s="278"/>
    </row>
  </sheetData>
  <mergeCells count="5">
    <mergeCell ref="B3:F3"/>
    <mergeCell ref="B5:F5"/>
    <mergeCell ref="B6:F6"/>
    <mergeCell ref="C14:F14"/>
    <mergeCell ref="C22:D22"/>
  </mergeCells>
  <printOptions horizontalCentered="1" verticalCentered="1"/>
  <pageMargins left="0.23622047244094491" right="0.23622047244094491" top="0.35433070866141736" bottom="0.35433070866141736" header="0.31496062992125984" footer="0.11811023622047245"/>
  <pageSetup paperSize="9" scale="95"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0"/>
  <sheetViews>
    <sheetView showGridLines="0" zoomScaleNormal="100" zoomScaleSheetLayoutView="90" workbookViewId="0"/>
  </sheetViews>
  <sheetFormatPr baseColWidth="10" defaultColWidth="11.42578125" defaultRowHeight="15"/>
  <cols>
    <col min="1" max="1" width="4" style="314" customWidth="1"/>
    <col min="2" max="2" width="38.7109375" style="314" customWidth="1"/>
    <col min="3" max="3" width="22.28515625" style="314" customWidth="1"/>
    <col min="4" max="4" width="18.28515625" style="314" customWidth="1"/>
    <col min="5" max="5" width="16" style="314" customWidth="1"/>
    <col min="6" max="6" width="13.5703125" style="314" customWidth="1"/>
    <col min="7" max="7" width="2.28515625" style="314" customWidth="1"/>
    <col min="8" max="16384" width="11.42578125" style="315"/>
  </cols>
  <sheetData>
    <row r="1" spans="1:12">
      <c r="A1" s="312"/>
      <c r="B1" s="312"/>
      <c r="C1" s="312"/>
      <c r="D1" s="312"/>
      <c r="E1" s="312"/>
      <c r="F1" s="313"/>
    </row>
    <row r="2" spans="1:12" ht="15.75" thickBot="1">
      <c r="A2" s="312"/>
      <c r="B2" s="316"/>
      <c r="C2" s="316"/>
      <c r="D2" s="316"/>
      <c r="E2" s="316"/>
      <c r="F2" s="317"/>
    </row>
    <row r="3" spans="1:12" ht="16.899999999999999" customHeight="1" thickBot="1">
      <c r="A3" s="312"/>
      <c r="B3" s="280" t="s">
        <v>220</v>
      </c>
      <c r="C3" s="281"/>
      <c r="D3" s="281"/>
      <c r="E3" s="281"/>
      <c r="F3" s="282"/>
    </row>
    <row r="4" spans="1:12">
      <c r="A4" s="312"/>
      <c r="B4" s="318"/>
      <c r="C4" s="319"/>
      <c r="D4" s="320"/>
      <c r="E4" s="320"/>
      <c r="F4" s="321"/>
    </row>
    <row r="5" spans="1:12">
      <c r="A5" s="312"/>
      <c r="B5" s="322" t="s">
        <v>221</v>
      </c>
      <c r="C5" s="322"/>
      <c r="D5" s="322"/>
      <c r="E5" s="322"/>
      <c r="F5" s="322"/>
      <c r="G5" s="323"/>
    </row>
    <row r="6" spans="1:12">
      <c r="A6" s="312"/>
      <c r="B6" s="322" t="s">
        <v>222</v>
      </c>
      <c r="C6" s="322"/>
      <c r="D6" s="322"/>
      <c r="E6" s="322"/>
      <c r="F6" s="322"/>
      <c r="G6" s="323"/>
    </row>
    <row r="7" spans="1:12" ht="15.75" thickBot="1">
      <c r="A7" s="312"/>
      <c r="B7" s="324"/>
      <c r="C7" s="324"/>
      <c r="D7" s="324"/>
      <c r="E7" s="324"/>
      <c r="F7" s="312"/>
    </row>
    <row r="8" spans="1:12" ht="44.45" customHeight="1" thickBot="1">
      <c r="A8" s="312"/>
      <c r="B8" s="244" t="s">
        <v>223</v>
      </c>
      <c r="C8" s="325" t="s">
        <v>144</v>
      </c>
      <c r="D8" s="245" t="s">
        <v>145</v>
      </c>
      <c r="E8" s="245" t="s">
        <v>146</v>
      </c>
      <c r="F8" s="325" t="s">
        <v>147</v>
      </c>
    </row>
    <row r="9" spans="1:12">
      <c r="A9" s="312"/>
      <c r="B9" s="326" t="s">
        <v>224</v>
      </c>
      <c r="C9" s="327" t="s">
        <v>203</v>
      </c>
      <c r="D9" s="328">
        <v>225</v>
      </c>
      <c r="E9" s="328">
        <v>205</v>
      </c>
      <c r="F9" s="329">
        <v>-20</v>
      </c>
    </row>
    <row r="10" spans="1:12">
      <c r="A10" s="312"/>
      <c r="B10" s="330" t="s">
        <v>225</v>
      </c>
      <c r="C10" s="331" t="s">
        <v>204</v>
      </c>
      <c r="D10" s="332">
        <v>205</v>
      </c>
      <c r="E10" s="332">
        <v>200</v>
      </c>
      <c r="F10" s="333">
        <v>-5</v>
      </c>
    </row>
    <row r="11" spans="1:12">
      <c r="A11" s="312"/>
      <c r="B11" s="330"/>
      <c r="C11" s="331" t="s">
        <v>226</v>
      </c>
      <c r="D11" s="332">
        <v>200</v>
      </c>
      <c r="E11" s="332">
        <v>200.5</v>
      </c>
      <c r="F11" s="333">
        <v>0.5</v>
      </c>
    </row>
    <row r="12" spans="1:12">
      <c r="A12" s="312"/>
      <c r="B12" s="330"/>
      <c r="C12" s="331" t="s">
        <v>227</v>
      </c>
      <c r="D12" s="332">
        <v>195</v>
      </c>
      <c r="E12" s="332">
        <v>196.5</v>
      </c>
      <c r="F12" s="333">
        <v>1.5</v>
      </c>
      <c r="L12" s="334"/>
    </row>
    <row r="13" spans="1:12">
      <c r="A13" s="312"/>
      <c r="B13" s="330"/>
      <c r="C13" s="331" t="s">
        <v>228</v>
      </c>
      <c r="D13" s="332">
        <v>197.12</v>
      </c>
      <c r="E13" s="332">
        <v>197.68</v>
      </c>
      <c r="F13" s="333">
        <v>0.56000000000000227</v>
      </c>
    </row>
    <row r="14" spans="1:12">
      <c r="A14" s="312"/>
      <c r="B14" s="330"/>
      <c r="C14" s="331" t="s">
        <v>229</v>
      </c>
      <c r="D14" s="332">
        <v>202</v>
      </c>
      <c r="E14" s="332">
        <v>202</v>
      </c>
      <c r="F14" s="333">
        <v>0</v>
      </c>
    </row>
    <row r="15" spans="1:12">
      <c r="A15" s="312"/>
      <c r="B15" s="330"/>
      <c r="C15" s="331" t="s">
        <v>230</v>
      </c>
      <c r="D15" s="332">
        <v>206.13</v>
      </c>
      <c r="E15" s="332">
        <v>206.13</v>
      </c>
      <c r="F15" s="333">
        <v>0</v>
      </c>
    </row>
    <row r="16" spans="1:12">
      <c r="A16" s="312"/>
      <c r="B16" s="330"/>
      <c r="C16" s="331" t="s">
        <v>231</v>
      </c>
      <c r="D16" s="332">
        <v>217.5</v>
      </c>
      <c r="E16" s="332">
        <v>217.5</v>
      </c>
      <c r="F16" s="333">
        <v>0</v>
      </c>
    </row>
    <row r="17" spans="1:6" ht="15.75" thickBot="1">
      <c r="A17" s="312"/>
      <c r="B17" s="330"/>
      <c r="C17" s="335" t="s">
        <v>206</v>
      </c>
      <c r="D17" s="336">
        <v>213</v>
      </c>
      <c r="E17" s="336">
        <v>207</v>
      </c>
      <c r="F17" s="337">
        <v>-6</v>
      </c>
    </row>
    <row r="18" spans="1:6">
      <c r="A18" s="312"/>
      <c r="B18" s="338" t="s">
        <v>232</v>
      </c>
      <c r="C18" s="331" t="s">
        <v>203</v>
      </c>
      <c r="D18" s="332">
        <v>175</v>
      </c>
      <c r="E18" s="332">
        <v>175</v>
      </c>
      <c r="F18" s="333">
        <v>0</v>
      </c>
    </row>
    <row r="19" spans="1:6">
      <c r="A19" s="312"/>
      <c r="B19" s="330" t="s">
        <v>233</v>
      </c>
      <c r="C19" s="331" t="s">
        <v>226</v>
      </c>
      <c r="D19" s="332">
        <v>173.5</v>
      </c>
      <c r="E19" s="332">
        <v>174.5</v>
      </c>
      <c r="F19" s="333">
        <v>1</v>
      </c>
    </row>
    <row r="20" spans="1:6">
      <c r="A20" s="312"/>
      <c r="B20" s="330"/>
      <c r="C20" s="331" t="s">
        <v>227</v>
      </c>
      <c r="D20" s="332">
        <v>177.5</v>
      </c>
      <c r="E20" s="332">
        <v>179</v>
      </c>
      <c r="F20" s="333">
        <v>1.5</v>
      </c>
    </row>
    <row r="21" spans="1:6">
      <c r="A21" s="312"/>
      <c r="B21" s="330"/>
      <c r="C21" s="331" t="s">
        <v>228</v>
      </c>
      <c r="D21" s="332">
        <v>173.07</v>
      </c>
      <c r="E21" s="332">
        <v>173.63</v>
      </c>
      <c r="F21" s="333">
        <v>0.56000000000000227</v>
      </c>
    </row>
    <row r="22" spans="1:6">
      <c r="A22" s="312"/>
      <c r="B22" s="330"/>
      <c r="C22" s="331" t="s">
        <v>230</v>
      </c>
      <c r="D22" s="332">
        <v>171</v>
      </c>
      <c r="E22" s="332">
        <v>171</v>
      </c>
      <c r="F22" s="333">
        <v>0</v>
      </c>
    </row>
    <row r="23" spans="1:6">
      <c r="A23" s="312"/>
      <c r="B23" s="330"/>
      <c r="C23" s="331" t="s">
        <v>234</v>
      </c>
      <c r="D23" s="332">
        <v>195</v>
      </c>
      <c r="E23" s="332">
        <v>195</v>
      </c>
      <c r="F23" s="333">
        <v>0</v>
      </c>
    </row>
    <row r="24" spans="1:6">
      <c r="A24" s="312"/>
      <c r="B24" s="330"/>
      <c r="C24" s="331" t="s">
        <v>231</v>
      </c>
      <c r="D24" s="332">
        <v>180</v>
      </c>
      <c r="E24" s="332">
        <v>180</v>
      </c>
      <c r="F24" s="333">
        <v>0</v>
      </c>
    </row>
    <row r="25" spans="1:6" ht="15.75" thickBot="1">
      <c r="A25" s="312"/>
      <c r="B25" s="339"/>
      <c r="C25" s="331" t="s">
        <v>206</v>
      </c>
      <c r="D25" s="332">
        <v>184</v>
      </c>
      <c r="E25" s="332">
        <v>180</v>
      </c>
      <c r="F25" s="333">
        <v>-4</v>
      </c>
    </row>
    <row r="26" spans="1:6">
      <c r="A26" s="312"/>
      <c r="B26" s="338" t="s">
        <v>235</v>
      </c>
      <c r="C26" s="327" t="s">
        <v>226</v>
      </c>
      <c r="D26" s="328">
        <v>165</v>
      </c>
      <c r="E26" s="328">
        <v>167.60500000000002</v>
      </c>
      <c r="F26" s="329">
        <v>2.6050000000000182</v>
      </c>
    </row>
    <row r="27" spans="1:6">
      <c r="A27" s="312"/>
      <c r="B27" s="330"/>
      <c r="C27" s="331" t="s">
        <v>227</v>
      </c>
      <c r="D27" s="332">
        <v>166.5</v>
      </c>
      <c r="E27" s="332">
        <v>167.5</v>
      </c>
      <c r="F27" s="333">
        <v>1</v>
      </c>
    </row>
    <row r="28" spans="1:6">
      <c r="A28" s="312"/>
      <c r="B28" s="330" t="s">
        <v>236</v>
      </c>
      <c r="C28" s="331" t="s">
        <v>228</v>
      </c>
      <c r="D28" s="332">
        <v>168.18</v>
      </c>
      <c r="E28" s="332">
        <v>169.18</v>
      </c>
      <c r="F28" s="333">
        <v>1</v>
      </c>
    </row>
    <row r="29" spans="1:6">
      <c r="A29" s="312"/>
      <c r="B29" s="330"/>
      <c r="C29" s="331" t="s">
        <v>229</v>
      </c>
      <c r="D29" s="332">
        <v>167</v>
      </c>
      <c r="E29" s="332">
        <v>167</v>
      </c>
      <c r="F29" s="333">
        <v>0</v>
      </c>
    </row>
    <row r="30" spans="1:6">
      <c r="A30" s="312"/>
      <c r="B30" s="330"/>
      <c r="C30" s="331" t="s">
        <v>230</v>
      </c>
      <c r="D30" s="332">
        <v>171</v>
      </c>
      <c r="E30" s="332">
        <v>171</v>
      </c>
      <c r="F30" s="333">
        <v>0</v>
      </c>
    </row>
    <row r="31" spans="1:6">
      <c r="A31" s="312"/>
      <c r="B31" s="330"/>
      <c r="C31" s="331" t="s">
        <v>231</v>
      </c>
      <c r="D31" s="332">
        <v>155</v>
      </c>
      <c r="E31" s="332">
        <v>155</v>
      </c>
      <c r="F31" s="333">
        <v>0</v>
      </c>
    </row>
    <row r="32" spans="1:6" ht="15.75" thickBot="1">
      <c r="A32" s="312"/>
      <c r="B32" s="339"/>
      <c r="C32" s="335" t="s">
        <v>203</v>
      </c>
      <c r="D32" s="336">
        <v>162.5</v>
      </c>
      <c r="E32" s="336">
        <v>162.5</v>
      </c>
      <c r="F32" s="337">
        <v>0</v>
      </c>
    </row>
    <row r="33" spans="1:6">
      <c r="A33" s="312"/>
      <c r="B33" s="338" t="s">
        <v>237</v>
      </c>
      <c r="C33" s="331" t="s">
        <v>226</v>
      </c>
      <c r="D33" s="332">
        <v>168.5</v>
      </c>
      <c r="E33" s="332">
        <v>170.5</v>
      </c>
      <c r="F33" s="333">
        <v>2</v>
      </c>
    </row>
    <row r="34" spans="1:6">
      <c r="A34" s="312"/>
      <c r="B34" s="330"/>
      <c r="C34" s="331" t="s">
        <v>228</v>
      </c>
      <c r="D34" s="332">
        <v>168</v>
      </c>
      <c r="E34" s="332">
        <v>170.5</v>
      </c>
      <c r="F34" s="333">
        <v>2.5</v>
      </c>
    </row>
    <row r="35" spans="1:6">
      <c r="A35" s="312"/>
      <c r="B35" s="330"/>
      <c r="C35" s="331" t="s">
        <v>230</v>
      </c>
      <c r="D35" s="332">
        <v>166.93</v>
      </c>
      <c r="E35" s="332">
        <v>169.19</v>
      </c>
      <c r="F35" s="333">
        <v>2.2599999999999909</v>
      </c>
    </row>
    <row r="36" spans="1:6" ht="15.75" thickBot="1">
      <c r="A36" s="312"/>
      <c r="B36" s="339"/>
      <c r="C36" s="331" t="s">
        <v>231</v>
      </c>
      <c r="D36" s="332">
        <v>170</v>
      </c>
      <c r="E36" s="332">
        <v>170</v>
      </c>
      <c r="F36" s="333">
        <v>0</v>
      </c>
    </row>
    <row r="37" spans="1:6">
      <c r="A37" s="312"/>
      <c r="B37" s="338" t="s">
        <v>238</v>
      </c>
      <c r="C37" s="327" t="s">
        <v>226</v>
      </c>
      <c r="D37" s="328">
        <v>62.5</v>
      </c>
      <c r="E37" s="328">
        <v>62.5</v>
      </c>
      <c r="F37" s="329">
        <v>0</v>
      </c>
    </row>
    <row r="38" spans="1:6">
      <c r="A38" s="312"/>
      <c r="B38" s="330"/>
      <c r="C38" s="331" t="s">
        <v>228</v>
      </c>
      <c r="D38" s="332">
        <v>63.39</v>
      </c>
      <c r="E38" s="332">
        <v>63.555</v>
      </c>
      <c r="F38" s="333">
        <v>0.16499999999999915</v>
      </c>
    </row>
    <row r="39" spans="1:6" ht="15.75" thickBot="1">
      <c r="A39" s="312"/>
      <c r="B39" s="339"/>
      <c r="C39" s="335" t="s">
        <v>231</v>
      </c>
      <c r="D39" s="336">
        <v>67.5</v>
      </c>
      <c r="E39" s="336">
        <v>67.5</v>
      </c>
      <c r="F39" s="337">
        <v>0</v>
      </c>
    </row>
    <row r="40" spans="1:6">
      <c r="A40" s="312"/>
      <c r="B40" s="338" t="s">
        <v>239</v>
      </c>
      <c r="C40" s="331" t="s">
        <v>226</v>
      </c>
      <c r="D40" s="332">
        <v>93.724999999999994</v>
      </c>
      <c r="E40" s="332">
        <v>93.724999999999994</v>
      </c>
      <c r="F40" s="333">
        <v>0</v>
      </c>
    </row>
    <row r="41" spans="1:6">
      <c r="A41" s="312"/>
      <c r="B41" s="330"/>
      <c r="C41" s="331" t="s">
        <v>228</v>
      </c>
      <c r="D41" s="332">
        <v>93.594999999999999</v>
      </c>
      <c r="E41" s="332">
        <v>93.88</v>
      </c>
      <c r="F41" s="333">
        <v>0.28499999999999659</v>
      </c>
    </row>
    <row r="42" spans="1:6" ht="15.75" thickBot="1">
      <c r="A42" s="312"/>
      <c r="B42" s="339"/>
      <c r="C42" s="331" t="s">
        <v>231</v>
      </c>
      <c r="D42" s="332">
        <v>97.5</v>
      </c>
      <c r="E42" s="332">
        <v>97.5</v>
      </c>
      <c r="F42" s="333">
        <v>0</v>
      </c>
    </row>
    <row r="43" spans="1:6">
      <c r="A43" s="312"/>
      <c r="B43" s="330"/>
      <c r="C43" s="327" t="s">
        <v>226</v>
      </c>
      <c r="D43" s="328">
        <v>77.78</v>
      </c>
      <c r="E43" s="328">
        <v>78.88</v>
      </c>
      <c r="F43" s="329">
        <v>1.0999999999999943</v>
      </c>
    </row>
    <row r="44" spans="1:6">
      <c r="A44" s="312"/>
      <c r="B44" s="330" t="s">
        <v>240</v>
      </c>
      <c r="C44" s="331" t="s">
        <v>230</v>
      </c>
      <c r="D44" s="332">
        <v>79.174999999999997</v>
      </c>
      <c r="E44" s="332">
        <v>79.61</v>
      </c>
      <c r="F44" s="333">
        <v>0.43500000000000227</v>
      </c>
    </row>
    <row r="45" spans="1:6" ht="15.75" thickBot="1">
      <c r="A45" s="312"/>
      <c r="B45" s="330"/>
      <c r="C45" s="335" t="s">
        <v>231</v>
      </c>
      <c r="D45" s="336">
        <v>81</v>
      </c>
      <c r="E45" s="336">
        <v>81</v>
      </c>
      <c r="F45" s="337">
        <v>0</v>
      </c>
    </row>
    <row r="46" spans="1:6">
      <c r="A46" s="312"/>
      <c r="B46" s="340" t="s">
        <v>241</v>
      </c>
      <c r="C46" s="331" t="s">
        <v>242</v>
      </c>
      <c r="D46" s="332">
        <v>362.49126942033007</v>
      </c>
      <c r="E46" s="332">
        <v>358.0839436385067</v>
      </c>
      <c r="F46" s="333">
        <v>-4.4073257818233742</v>
      </c>
    </row>
    <row r="47" spans="1:6">
      <c r="A47" s="312"/>
      <c r="B47" s="341" t="s">
        <v>243</v>
      </c>
      <c r="C47" s="331" t="s">
        <v>244</v>
      </c>
      <c r="D47" s="332">
        <v>294.84555279357392</v>
      </c>
      <c r="E47" s="332">
        <v>294.42450016199496</v>
      </c>
      <c r="F47" s="333">
        <v>-0.42105263157895934</v>
      </c>
    </row>
    <row r="48" spans="1:6" ht="15.75" thickBot="1">
      <c r="A48" s="317"/>
      <c r="B48" s="342"/>
      <c r="C48" s="335" t="s">
        <v>245</v>
      </c>
      <c r="D48" s="336">
        <v>316.97979448607305</v>
      </c>
      <c r="E48" s="336">
        <v>316.97979448607305</v>
      </c>
      <c r="F48" s="337">
        <v>0</v>
      </c>
    </row>
    <row r="49" spans="1:6">
      <c r="A49" s="317"/>
      <c r="B49" s="317"/>
      <c r="C49" s="317"/>
      <c r="D49" s="317"/>
      <c r="E49" s="317"/>
      <c r="F49" s="105" t="s">
        <v>57</v>
      </c>
    </row>
    <row r="50" spans="1:6">
      <c r="F50" s="343"/>
    </row>
  </sheetData>
  <mergeCells count="3">
    <mergeCell ref="B3:F3"/>
    <mergeCell ref="B5:F5"/>
    <mergeCell ref="B6:F6"/>
  </mergeCells>
  <printOptions horizontalCentered="1" verticalCentered="1"/>
  <pageMargins left="0.23622047244094491" right="0.23622047244094491" top="0.35433070866141736" bottom="0.35433070866141736" header="0.31496062992125984" footer="0.11811023622047245"/>
  <pageSetup paperSize="9" scale="89" fitToHeight="0"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jgarciaa</dc:creator>
  <cp:lastModifiedBy>jgarciaa</cp:lastModifiedBy>
  <dcterms:created xsi:type="dcterms:W3CDTF">2020-07-08T15:12:46Z</dcterms:created>
  <dcterms:modified xsi:type="dcterms:W3CDTF">2020-07-08T15:13:43Z</dcterms:modified>
</cp:coreProperties>
</file>