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9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14'!$A$1:$N$68</definedName>
    <definedName name="_xlnm.Print_Area" localSheetId="10">'Pág. 15'!$A$1:$G$37</definedName>
    <definedName name="_xlnm.Print_Area" localSheetId="11">'Pág. 16'!$A$1:$N$79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5'!$A$1:$G$59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5" i="11"/>
  <c r="N67" i="10"/>
  <c r="H13" i="10"/>
  <c r="I13" i="10"/>
  <c r="J13" i="10"/>
  <c r="K13" i="10"/>
  <c r="L13" i="10"/>
  <c r="M13" i="10"/>
  <c r="M67" i="10"/>
  <c r="L67" i="10"/>
  <c r="K67" i="10"/>
  <c r="J67" i="10"/>
  <c r="I67" i="10"/>
  <c r="H67" i="10"/>
  <c r="G67" i="10"/>
  <c r="N43" i="10"/>
  <c r="M43" i="10"/>
  <c r="L43" i="10"/>
  <c r="K43" i="10"/>
  <c r="J43" i="10"/>
  <c r="I43" i="10"/>
  <c r="H43" i="10"/>
  <c r="G43" i="10"/>
  <c r="F27" i="8"/>
  <c r="F25" i="8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<sst xmlns="http://schemas.openxmlformats.org/spreadsheetml/2006/main" count="1655" uniqueCount="556">
  <si>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</si>
  <si>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</si>
  <si>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</si>
  <si>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</si>
  <si>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</si>
  <si>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</si>
  <si>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08</t>
  </si>
  <si>
    <t>Semana 09</t>
  </si>
  <si>
    <t xml:space="preserve">semanal </t>
  </si>
  <si>
    <t>17-23/02</t>
  </si>
  <si>
    <t>24/02-01/03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</si>
  <si>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</si>
  <si>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</si>
  <si>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</si>
  <si>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</si>
  <si>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</si>
  <si>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</si>
  <si>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</si>
  <si>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</si>
  <si>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</si>
  <si>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</si>
  <si>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</si>
  <si>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</si>
  <si>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</si>
  <si>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</si>
  <si>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</si>
  <si>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</si>
  <si>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</si>
  <si>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</si>
  <si>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</si>
  <si>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</si>
  <si>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</si>
  <si>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</si>
  <si>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</si>
  <si>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</si>
  <si>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</si>
  <si>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</si>
  <si>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</si>
  <si>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</si>
  <si>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</si>
  <si>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</si>
  <si>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</si>
  <si>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</si>
  <si>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</si>
  <si>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</si>
  <si>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</si>
  <si>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</si>
  <si>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</si>
  <si>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</si>
  <si>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</si>
  <si>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</si>
  <si>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</si>
  <si>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</si>
  <si>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</si>
  <si>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</si>
  <si>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</si>
  <si>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17 - 23/02</t>
  </si>
  <si>
    <t>24/02 - 01/03</t>
  </si>
  <si>
    <t>FRUTAS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</si>
  <si>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</si>
  <si>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</si>
  <si>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</si>
  <si>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</si>
  <si>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</si>
  <si>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</si>
  <si>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</si>
  <si>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</si>
  <si>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</si>
  <si>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</si>
  <si>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</si>
  <si>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</si>
  <si>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</si>
  <si>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</si>
  <si>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</si>
  <si>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</si>
  <si>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</si>
  <si>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</si>
  <si>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</si>
  <si>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</si>
  <si>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</si>
  <si>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</si>
  <si>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</si>
  <si>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</si>
  <si>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</si>
  <si>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</si>
  <si>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</si>
  <si>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</si>
  <si>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</si>
  <si>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</si>
  <si>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</si>
  <si>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</si>
  <si>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</si>
  <si>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</si>
  <si>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</si>
  <si>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</si>
  <si>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</si>
  <si>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</si>
  <si>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</si>
  <si>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</si>
  <si>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</si>
  <si>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</si>
  <si>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</si>
  <si>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</si>
  <si>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</si>
  <si>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</si>
  <si>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</si>
  <si>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</si>
  <si>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</si>
  <si>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</si>
  <si>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</si>
  <si>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</si>
  <si>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</si>
  <si>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</si>
  <si>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</si>
  <si>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</si>
  <si>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</si>
  <si>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</si>
  <si>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</si>
  <si>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</si>
  <si>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</si>
  <si>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</si>
  <si>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</si>
  <si>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</si>
  <si>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</si>
  <si>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</si>
  <si>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</si>
  <si>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enero 2020: 33,60 €/100 litros</t>
  </si>
  <si>
    <t>MIEL</t>
  </si>
  <si>
    <t>(11)</t>
  </si>
  <si>
    <t>Miel multifloral a granel (€/100 kg)</t>
  </si>
  <si>
    <t>Precio diciembre 2019:  268,54 €/100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</si>
  <si>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</si>
  <si>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</si>
  <si>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</si>
  <si>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</si>
  <si>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</si>
  <si>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</si>
  <si>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</si>
  <si>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</si>
  <si>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</si>
  <si>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</si>
  <si>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08
17-23/02
2020</t>
  </si>
  <si>
    <t>Semana 09
24/02-01/03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</si>
  <si>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</si>
  <si>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</si>
  <si>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</si>
  <si>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</si>
  <si>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</si>
  <si>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</si>
  <si>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</si>
  <si>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</si>
  <si>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</si>
  <si>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</si>
  <si>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</si>
  <si>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</si>
  <si>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</si>
  <si>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</si>
  <si>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</si>
  <si>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</si>
  <si>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</si>
  <si>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</si>
  <si>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</si>
  <si>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</si>
  <si>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</si>
  <si>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</si>
  <si>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</si>
  <si>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</si>
  <si>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</si>
  <si>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</si>
  <si>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</si>
  <si>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</si>
  <si>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</si>
  <si>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</si>
  <si>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</si>
  <si>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</si>
  <si>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</si>
  <si>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</si>
  <si>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</si>
  <si>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</si>
  <si>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</si>
  <si>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</si>
  <si>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</si>
  <si>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</si>
  <si>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</si>
  <si>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</si>
  <si>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</si>
  <si>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</si>
  <si>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</si>
  <si>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</si>
  <si>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</si>
  <si>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</si>
  <si>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</si>
  <si>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</si>
  <si>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</si>
  <si>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</si>
  <si>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</si>
  <si>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</si>
  <si>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</si>
  <si>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</si>
  <si>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</si>
  <si>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</si>
  <si>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</si>
  <si>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</si>
  <si>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</si>
  <si>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</si>
  <si>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</si>
  <si>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</si>
  <si>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</si>
  <si>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</si>
  <si>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</si>
  <si>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</si>
  <si>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</si>
  <si>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</si>
  <si>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</si>
  <si>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</si>
  <si>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</si>
  <si>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</si>
  <si>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</si>
  <si>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</si>
  <si>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</si>
  <si>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</si>
  <si>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</si>
  <si>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</si>
  <si>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</si>
  <si>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</si>
  <si>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</si>
  <si>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</si>
  <si>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</si>
  <si>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</si>
  <si>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</si>
  <si>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</si>
  <si>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</si>
  <si>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</si>
  <si>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</si>
  <si>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</si>
  <si>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</si>
  <si>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</si>
  <si>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</si>
  <si>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</si>
  <si>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</si>
  <si>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</si>
  <si>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</si>
  <si>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</si>
  <si>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</si>
  <si>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</si>
  <si>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</si>
  <si>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</si>
  <si>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</si>
  <si>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</si>
  <si>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</si>
  <si>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</si>
  <si>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</si>
  <si>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</si>
  <si>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</si>
  <si>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</si>
  <si>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</si>
  <si>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</si>
  <si>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</si>
  <si>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</si>
  <si>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</si>
  <si>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</si>
  <si>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</si>
  <si>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</si>
  <si>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</si>
  <si>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</si>
  <si>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</si>
  <si>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</si>
  <si>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</si>
  <si>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</si>
  <si>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</si>
  <si>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</si>
  <si>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</si>
  <si>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</si>
  <si>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</si>
  <si>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</si>
  <si>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</si>
  <si>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Nadorcott</t>
  </si>
  <si>
    <t>1-2</t>
  </si>
  <si>
    <t>Orri</t>
  </si>
  <si>
    <t>Ortanique</t>
  </si>
  <si>
    <t>Tango</t>
  </si>
  <si>
    <t>NARANJA</t>
  </si>
  <si>
    <t>Navel</t>
  </si>
  <si>
    <t>3-6</t>
  </si>
  <si>
    <t>Navel Lane Late</t>
  </si>
  <si>
    <t>Navelate</t>
  </si>
  <si>
    <t>Salustiana</t>
  </si>
  <si>
    <t>Sanguinelli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</si>
  <si>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</si>
  <si>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</si>
  <si>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</si>
  <si>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</si>
  <si>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</si>
  <si>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</si>
  <si>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</si>
  <si>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</si>
  <si>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</si>
  <si>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</si>
  <si>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</si>
  <si>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</si>
  <si>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</si>
  <si>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</si>
  <si>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</si>
  <si>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</si>
  <si>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</si>
  <si>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</si>
  <si>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</si>
  <si>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</si>
  <si>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</si>
  <si>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</si>
  <si>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</si>
  <si>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</si>
  <si>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</si>
  <si>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</si>
  <si>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09 - 2020: 24/02 - 01/03</t>
  </si>
  <si>
    <t>ESPAÑA</t>
  </si>
  <si>
    <t>Todas las variedades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</si>
  <si>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</si>
  <si>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</si>
  <si>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</si>
  <si>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</si>
  <si>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</si>
  <si>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</si>
  <si>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</si>
  <si>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</si>
  <si>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</si>
  <si>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</si>
  <si>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</si>
  <si>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</si>
  <si>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</si>
  <si>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</si>
  <si>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</si>
  <si>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</si>
  <si>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</si>
  <si>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</si>
  <si>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</si>
  <si>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</si>
  <si>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</si>
  <si>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</si>
  <si>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</si>
  <si>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</si>
  <si>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</si>
  <si>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</si>
  <si>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</si>
  <si>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</si>
  <si>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</si>
  <si>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</si>
  <si>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</si>
  <si>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</si>
  <si>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</si>
  <si>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</si>
  <si>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</si>
  <si>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</si>
  <si>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</si>
  <si>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</si>
  <si>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</si>
  <si>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</si>
  <si>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</si>
  <si>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</si>
  <si>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</si>
  <si>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</si>
  <si>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</si>
  <si>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</si>
  <si>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</si>
  <si>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</si>
  <si>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</si>
  <si>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</si>
  <si>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</si>
  <si>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</si>
  <si>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</si>
  <si>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</si>
  <si>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</si>
  <si>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</si>
  <si>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</si>
  <si>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</si>
  <si>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</si>
  <si>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</si>
  <si>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</si>
  <si>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</si>
  <si>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 xml:space="preserve">Italiano 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</si>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</sst>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9"/>
      <color indexed="8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9">
    <xf numFmtId="0" fontId="0" fillId="0" borderId="0" xfId="0"/>
    <xf numFmtId="0" fontId="3" fillId="0" borderId="0" xfId="1" applyFont="1"/>
    <xf numFmtId="0" fontId="4" fillId="0" borderId="0" xfId="1" applyFont="1" applyFill="1" applyBorder="1" applyAlignment="1">
      <alignment horizontal="left"/>
    </xf>
    <xf numFmtId="0" fontId="5" fillId="0" borderId="0" xfId="1" quotePrefix="1" applyFont="1" applyAlignment="1">
      <alignment horizontal="right"/>
    </xf>
    <xf numFmtId="0" fontId="4" fillId="0" borderId="0" xfId="1" applyFont="1" applyFill="1" applyBorder="1" applyAlignment="1">
      <alignment horizontal="left"/>
    </xf>
    <xf numFmtId="0" fontId="6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3" fillId="0" borderId="6" xfId="1" applyFont="1" applyFill="1" applyBorder="1"/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14" fontId="5" fillId="0" borderId="16" xfId="1" quotePrefix="1" applyNumberFormat="1" applyFont="1" applyFill="1" applyBorder="1" applyAlignment="1">
      <alignment horizontal="center"/>
    </xf>
    <xf numFmtId="0" fontId="7" fillId="0" borderId="17" xfId="1" applyFont="1" applyFill="1" applyBorder="1" applyAlignment="1">
      <alignment horizontal="centerContinuous" vertical="center" wrapText="1"/>
    </xf>
    <xf numFmtId="0" fontId="7" fillId="0" borderId="18" xfId="1" applyFont="1" applyFill="1" applyBorder="1" applyAlignment="1">
      <alignment horizontal="centerContinuous" vertical="center" wrapText="1"/>
    </xf>
    <xf numFmtId="0" fontId="7" fillId="2" borderId="9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14" fontId="5" fillId="3" borderId="0" xfId="1" quotePrefix="1" applyNumberFormat="1" applyFont="1" applyFill="1" applyBorder="1" applyAlignment="1">
      <alignment horizontal="center"/>
    </xf>
    <xf numFmtId="0" fontId="8" fillId="2" borderId="2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Continuous" vertical="center" wrapText="1"/>
    </xf>
    <xf numFmtId="49" fontId="3" fillId="4" borderId="19" xfId="1" applyNumberFormat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left" vertical="center"/>
    </xf>
    <xf numFmtId="0" fontId="3" fillId="4" borderId="20" xfId="1" applyNumberFormat="1" applyFont="1" applyFill="1" applyBorder="1" applyAlignment="1">
      <alignment horizontal="center" vertical="center"/>
    </xf>
    <xf numFmtId="164" fontId="3" fillId="4" borderId="21" xfId="1" applyNumberFormat="1" applyFont="1" applyFill="1" applyBorder="1" applyAlignment="1">
      <alignment horizontal="center" vertical="center"/>
    </xf>
    <xf numFmtId="2" fontId="3" fillId="4" borderId="22" xfId="1" applyNumberFormat="1" applyFont="1" applyFill="1" applyBorder="1" applyAlignment="1">
      <alignment horizontal="center" vertical="center"/>
    </xf>
    <xf numFmtId="49" fontId="3" fillId="4" borderId="23" xfId="1" applyNumberFormat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left" vertical="center"/>
    </xf>
    <xf numFmtId="0" fontId="3" fillId="4" borderId="24" xfId="1" applyNumberFormat="1" applyFont="1" applyFill="1" applyBorder="1" applyAlignment="1">
      <alignment horizontal="center" vertical="center"/>
    </xf>
    <xf numFmtId="2" fontId="3" fillId="4" borderId="25" xfId="1" applyNumberFormat="1" applyFont="1" applyFill="1" applyBorder="1" applyAlignment="1">
      <alignment horizontal="center" vertical="center"/>
    </xf>
    <xf numFmtId="49" fontId="3" fillId="4" borderId="23" xfId="1" quotePrefix="1" applyNumberFormat="1" applyFont="1" applyFill="1" applyBorder="1" applyAlignment="1">
      <alignment horizontal="center" vertical="center"/>
    </xf>
    <xf numFmtId="2" fontId="3" fillId="4" borderId="24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left" vertical="center"/>
    </xf>
    <xf numFmtId="14" fontId="3" fillId="3" borderId="2" xfId="1" quotePrefix="1" applyNumberFormat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left" vertical="center"/>
    </xf>
    <xf numFmtId="2" fontId="3" fillId="4" borderId="12" xfId="1" applyNumberFormat="1" applyFont="1" applyFill="1" applyBorder="1" applyAlignment="1">
      <alignment horizontal="center" vertical="center"/>
    </xf>
    <xf numFmtId="2" fontId="8" fillId="4" borderId="25" xfId="1" applyNumberFormat="1" applyFont="1" applyFill="1" applyBorder="1" applyAlignment="1">
      <alignment horizontal="center" vertical="center"/>
    </xf>
    <xf numFmtId="0" fontId="8" fillId="4" borderId="27" xfId="1" applyFont="1" applyFill="1" applyBorder="1" applyAlignment="1">
      <alignment horizontal="left" vertical="center"/>
    </xf>
    <xf numFmtId="0" fontId="8" fillId="4" borderId="28" xfId="1" applyFont="1" applyFill="1" applyBorder="1" applyAlignment="1">
      <alignment horizontal="left" vertical="center"/>
    </xf>
    <xf numFmtId="49" fontId="3" fillId="3" borderId="1" xfId="1" applyNumberFormat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2" fontId="3" fillId="3" borderId="2" xfId="1" applyNumberFormat="1" applyFont="1" applyFill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0" fontId="3" fillId="4" borderId="20" xfId="1" quotePrefix="1" applyFont="1" applyFill="1" applyBorder="1" applyAlignment="1">
      <alignment horizontal="left" vertical="center"/>
    </xf>
    <xf numFmtId="2" fontId="3" fillId="4" borderId="21" xfId="1" applyNumberFormat="1" applyFont="1" applyFill="1" applyBorder="1" applyAlignment="1">
      <alignment horizontal="center" vertical="center"/>
    </xf>
    <xf numFmtId="164" fontId="3" fillId="4" borderId="6" xfId="1" applyNumberFormat="1" applyFont="1" applyFill="1" applyBorder="1" applyAlignment="1">
      <alignment horizontal="center" vertical="center"/>
    </xf>
    <xf numFmtId="2" fontId="8" fillId="4" borderId="22" xfId="1" applyNumberFormat="1" applyFont="1" applyFill="1" applyBorder="1" applyAlignment="1">
      <alignment horizontal="center" vertical="center"/>
    </xf>
    <xf numFmtId="0" fontId="3" fillId="4" borderId="24" xfId="1" quotePrefix="1" applyFont="1" applyFill="1" applyBorder="1" applyAlignment="1">
      <alignment horizontal="left" vertical="center"/>
    </xf>
    <xf numFmtId="164" fontId="3" fillId="4" borderId="29" xfId="1" applyNumberFormat="1" applyFont="1" applyFill="1" applyBorder="1" applyAlignment="1">
      <alignment horizontal="center" vertical="center"/>
    </xf>
    <xf numFmtId="49" fontId="3" fillId="4" borderId="30" xfId="1" applyNumberFormat="1" applyFont="1" applyFill="1" applyBorder="1" applyAlignment="1">
      <alignment horizontal="center" vertical="center"/>
    </xf>
    <xf numFmtId="0" fontId="3" fillId="4" borderId="31" xfId="1" quotePrefix="1" applyFont="1" applyFill="1" applyBorder="1" applyAlignment="1">
      <alignment horizontal="left" vertical="center"/>
    </xf>
    <xf numFmtId="2" fontId="3" fillId="0" borderId="31" xfId="1" applyNumberFormat="1" applyFont="1" applyBorder="1" applyAlignment="1">
      <alignment horizontal="center"/>
    </xf>
    <xf numFmtId="2" fontId="3" fillId="4" borderId="32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horizontal="left" vertical="center"/>
    </xf>
    <xf numFmtId="1" fontId="8" fillId="0" borderId="16" xfId="1" applyNumberFormat="1" applyFont="1" applyFill="1" applyBorder="1" applyAlignment="1">
      <alignment horizontal="center"/>
    </xf>
    <xf numFmtId="49" fontId="3" fillId="3" borderId="14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2" fontId="3" fillId="3" borderId="33" xfId="1" applyNumberFormat="1" applyFont="1" applyFill="1" applyBorder="1" applyAlignment="1">
      <alignment horizontal="center" vertical="center"/>
    </xf>
    <xf numFmtId="2" fontId="8" fillId="3" borderId="8" xfId="1" applyNumberFormat="1" applyFont="1" applyFill="1" applyBorder="1" applyAlignment="1">
      <alignment horizontal="center" vertical="center"/>
    </xf>
    <xf numFmtId="49" fontId="3" fillId="4" borderId="19" xfId="1" quotePrefix="1" applyNumberFormat="1" applyFont="1" applyFill="1" applyBorder="1" applyAlignment="1">
      <alignment horizontal="center" vertical="center"/>
    </xf>
    <xf numFmtId="2" fontId="3" fillId="4" borderId="20" xfId="1" applyNumberFormat="1" applyFont="1" applyFill="1" applyBorder="1" applyAlignment="1">
      <alignment horizontal="center" vertical="center"/>
    </xf>
    <xf numFmtId="0" fontId="3" fillId="0" borderId="0" xfId="1" applyFont="1" applyFill="1"/>
    <xf numFmtId="49" fontId="3" fillId="4" borderId="34" xfId="1" quotePrefix="1" applyNumberFormat="1" applyFont="1" applyFill="1" applyBorder="1" applyAlignment="1">
      <alignment horizontal="center" vertical="center"/>
    </xf>
    <xf numFmtId="0" fontId="3" fillId="4" borderId="35" xfId="1" applyFont="1" applyFill="1" applyBorder="1" applyAlignment="1">
      <alignment horizontal="left" vertical="center"/>
    </xf>
    <xf numFmtId="2" fontId="3" fillId="4" borderId="35" xfId="1" applyNumberFormat="1" applyFont="1" applyFill="1" applyBorder="1" applyAlignment="1">
      <alignment horizontal="center" vertical="center"/>
    </xf>
    <xf numFmtId="164" fontId="3" fillId="4" borderId="35" xfId="1" applyNumberFormat="1" applyFont="1" applyFill="1" applyBorder="1" applyAlignment="1">
      <alignment horizontal="center" vertical="center"/>
    </xf>
    <xf numFmtId="2" fontId="3" fillId="4" borderId="36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/>
    <xf numFmtId="0" fontId="3" fillId="0" borderId="0" xfId="1" applyFont="1" applyAlignment="1">
      <alignment horizontal="left" vertical="center"/>
    </xf>
    <xf numFmtId="0" fontId="3" fillId="0" borderId="0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4" fontId="3" fillId="0" borderId="0" xfId="1" applyNumberFormat="1" applyFont="1"/>
    <xf numFmtId="0" fontId="7" fillId="0" borderId="0" xfId="1" applyFont="1" applyFill="1" applyBorder="1" applyAlignment="1">
      <alignment horizontal="center" vertical="center"/>
    </xf>
    <xf numFmtId="0" fontId="3" fillId="0" borderId="0" xfId="1" applyFont="1" applyFill="1" applyBorder="1"/>
    <xf numFmtId="14" fontId="5" fillId="0" borderId="0" xfId="1" quotePrefix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Continuous" vertical="center" wrapText="1"/>
    </xf>
    <xf numFmtId="49" fontId="3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2" fontId="5" fillId="0" borderId="0" xfId="1" applyNumberFormat="1" applyFont="1" applyFill="1" applyBorder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2" fontId="7" fillId="0" borderId="0" xfId="1" applyNumberFormat="1" applyFont="1" applyFill="1" applyBorder="1" applyAlignment="1">
      <alignment horizontal="right" vertical="center"/>
    </xf>
    <xf numFmtId="0" fontId="5" fillId="0" borderId="0" xfId="1" quotePrefix="1" applyFont="1" applyFill="1" applyBorder="1" applyAlignment="1">
      <alignment horizontal="left" vertical="center"/>
    </xf>
    <xf numFmtId="2" fontId="3" fillId="0" borderId="0" xfId="1" applyNumberFormat="1" applyFont="1" applyBorder="1"/>
    <xf numFmtId="2" fontId="3" fillId="0" borderId="0" xfId="1" applyNumberFormat="1" applyFont="1"/>
    <xf numFmtId="49" fontId="3" fillId="0" borderId="0" xfId="1" quotePrefix="1" applyNumberFormat="1" applyFont="1" applyFill="1" applyBorder="1" applyAlignment="1">
      <alignment horizontal="center" vertical="center"/>
    </xf>
    <xf numFmtId="0" fontId="3" fillId="0" borderId="0" xfId="1" applyFont="1" applyBorder="1"/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 wrapText="1"/>
    </xf>
    <xf numFmtId="0" fontId="11" fillId="0" borderId="0" xfId="1" applyFont="1" applyAlignment="1">
      <alignment horizontal="right"/>
    </xf>
    <xf numFmtId="2" fontId="5" fillId="0" borderId="0" xfId="1" quotePrefix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vertical="center"/>
    </xf>
    <xf numFmtId="2" fontId="12" fillId="0" borderId="0" xfId="1" applyNumberFormat="1" applyFont="1" applyFill="1" applyBorder="1" applyAlignment="1">
      <alignment horizontal="right" vertical="center"/>
    </xf>
    <xf numFmtId="2" fontId="5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0" fontId="11" fillId="0" borderId="0" xfId="1" applyFont="1"/>
    <xf numFmtId="0" fontId="13" fillId="0" borderId="0" xfId="1" applyFont="1"/>
    <xf numFmtId="0" fontId="6" fillId="0" borderId="0" xfId="1" applyFont="1" applyBorder="1" applyAlignment="1">
      <alignment vertical="center" wrapText="1"/>
    </xf>
    <xf numFmtId="0" fontId="5" fillId="3" borderId="2" xfId="1" applyFont="1" applyFill="1" applyBorder="1" applyAlignment="1">
      <alignment horizontal="center" vertical="center"/>
    </xf>
    <xf numFmtId="2" fontId="5" fillId="3" borderId="2" xfId="1" applyNumberFormat="1" applyFont="1" applyFill="1" applyBorder="1" applyAlignment="1">
      <alignment horizontal="right" vertical="center"/>
    </xf>
    <xf numFmtId="164" fontId="5" fillId="3" borderId="2" xfId="1" applyNumberFormat="1" applyFont="1" applyFill="1" applyBorder="1" applyAlignment="1">
      <alignment horizontal="right" vertical="center"/>
    </xf>
    <xf numFmtId="2" fontId="5" fillId="3" borderId="3" xfId="1" applyNumberFormat="1" applyFont="1" applyFill="1" applyBorder="1" applyAlignment="1">
      <alignment horizontal="right" vertical="center"/>
    </xf>
    <xf numFmtId="49" fontId="3" fillId="4" borderId="37" xfId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 wrapText="1"/>
    </xf>
    <xf numFmtId="2" fontId="3" fillId="4" borderId="11" xfId="1" applyNumberFormat="1" applyFont="1" applyFill="1" applyBorder="1" applyAlignment="1">
      <alignment horizontal="center" vertical="center"/>
    </xf>
    <xf numFmtId="164" fontId="3" fillId="4" borderId="0" xfId="1" applyNumberFormat="1" applyFont="1" applyFill="1" applyBorder="1" applyAlignment="1">
      <alignment horizontal="center" vertical="center"/>
    </xf>
    <xf numFmtId="2" fontId="3" fillId="4" borderId="38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2" fontId="5" fillId="3" borderId="2" xfId="1" applyNumberFormat="1" applyFont="1" applyFill="1" applyBorder="1" applyAlignment="1">
      <alignment horizontal="center" vertical="center"/>
    </xf>
    <xf numFmtId="164" fontId="5" fillId="3" borderId="2" xfId="1" applyNumberFormat="1" applyFont="1" applyFill="1" applyBorder="1" applyAlignment="1">
      <alignment horizontal="center" vertical="center"/>
    </xf>
    <xf numFmtId="2" fontId="5" fillId="3" borderId="3" xfId="1" applyNumberFormat="1" applyFont="1" applyFill="1" applyBorder="1" applyAlignment="1">
      <alignment horizontal="center" vertical="center"/>
    </xf>
    <xf numFmtId="0" fontId="3" fillId="4" borderId="39" xfId="1" quotePrefix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vertical="center"/>
    </xf>
    <xf numFmtId="2" fontId="3" fillId="4" borderId="40" xfId="1" applyNumberFormat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0" fontId="3" fillId="4" borderId="37" xfId="1" quotePrefix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vertical="center"/>
    </xf>
    <xf numFmtId="2" fontId="3" fillId="4" borderId="41" xfId="1" applyNumberFormat="1" applyFont="1" applyFill="1" applyBorder="1" applyAlignment="1">
      <alignment horizontal="center" vertical="center"/>
    </xf>
    <xf numFmtId="0" fontId="3" fillId="4" borderId="42" xfId="1" quotePrefix="1" applyFont="1" applyFill="1" applyBorder="1" applyAlignment="1">
      <alignment horizontal="center" vertical="center"/>
    </xf>
    <xf numFmtId="0" fontId="8" fillId="4" borderId="17" xfId="1" applyFont="1" applyFill="1" applyBorder="1" applyAlignment="1">
      <alignment vertical="center"/>
    </xf>
    <xf numFmtId="2" fontId="3" fillId="0" borderId="43" xfId="1" applyNumberFormat="1" applyFont="1" applyFill="1" applyBorder="1" applyAlignment="1">
      <alignment horizontal="center" vertical="center"/>
    </xf>
    <xf numFmtId="2" fontId="3" fillId="0" borderId="16" xfId="1" applyNumberFormat="1" applyFont="1" applyFill="1" applyBorder="1" applyAlignment="1">
      <alignment horizontal="center" vertical="center"/>
    </xf>
    <xf numFmtId="164" fontId="3" fillId="4" borderId="15" xfId="1" applyNumberFormat="1" applyFont="1" applyFill="1" applyBorder="1" applyAlignment="1">
      <alignment horizontal="center" vertical="center"/>
    </xf>
    <xf numFmtId="2" fontId="3" fillId="4" borderId="18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10" fillId="0" borderId="0" xfId="1" applyFont="1" applyAlignment="1">
      <alignment horizontal="center" vertical="top"/>
    </xf>
    <xf numFmtId="4" fontId="13" fillId="0" borderId="0" xfId="1" applyNumberFormat="1" applyFont="1"/>
    <xf numFmtId="0" fontId="17" fillId="0" borderId="0" xfId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/>
    <xf numFmtId="14" fontId="20" fillId="0" borderId="0" xfId="1" quotePrefix="1" applyNumberFormat="1" applyFont="1" applyFill="1" applyBorder="1" applyAlignment="1">
      <alignment horizontal="center"/>
    </xf>
    <xf numFmtId="0" fontId="17" fillId="0" borderId="0" xfId="1" applyFont="1" applyFill="1" applyBorder="1" applyAlignment="1">
      <alignment horizontal="centerContinuous" vertical="center" wrapText="1"/>
    </xf>
    <xf numFmtId="49" fontId="19" fillId="0" borderId="0" xfId="1" applyNumberFormat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left" vertical="center"/>
    </xf>
    <xf numFmtId="2" fontId="20" fillId="0" borderId="0" xfId="1" applyNumberFormat="1" applyFont="1" applyFill="1" applyBorder="1" applyAlignment="1">
      <alignment horizontal="right" vertical="center"/>
    </xf>
    <xf numFmtId="164" fontId="20" fillId="0" borderId="0" xfId="1" applyNumberFormat="1" applyFont="1" applyFill="1" applyBorder="1" applyAlignment="1">
      <alignment horizontal="right" vertical="center"/>
    </xf>
    <xf numFmtId="2" fontId="17" fillId="0" borderId="0" xfId="1" applyNumberFormat="1" applyFont="1" applyFill="1" applyBorder="1" applyAlignment="1">
      <alignment horizontal="right" vertical="center"/>
    </xf>
    <xf numFmtId="0" fontId="20" fillId="0" borderId="0" xfId="1" quotePrefix="1" applyFont="1" applyFill="1" applyBorder="1" applyAlignment="1">
      <alignment horizontal="left" vertical="center"/>
    </xf>
    <xf numFmtId="2" fontId="13" fillId="0" borderId="0" xfId="1" applyNumberFormat="1" applyFont="1" applyBorder="1"/>
    <xf numFmtId="2" fontId="13" fillId="0" borderId="0" xfId="1" applyNumberFormat="1" applyFont="1"/>
    <xf numFmtId="49" fontId="19" fillId="0" borderId="0" xfId="1" quotePrefix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vertical="center" wrapText="1"/>
    </xf>
    <xf numFmtId="2" fontId="20" fillId="0" borderId="0" xfId="1" quotePrefix="1" applyNumberFormat="1" applyFont="1" applyFill="1" applyBorder="1" applyAlignment="1">
      <alignment horizontal="right" vertical="center"/>
    </xf>
    <xf numFmtId="0" fontId="20" fillId="0" borderId="0" xfId="1" applyFont="1" applyFill="1" applyBorder="1" applyAlignment="1">
      <alignment vertical="center"/>
    </xf>
    <xf numFmtId="0" fontId="19" fillId="0" borderId="0" xfId="1" quotePrefix="1" applyFont="1" applyFill="1" applyBorder="1" applyAlignment="1">
      <alignment horizontal="center" vertical="center"/>
    </xf>
    <xf numFmtId="2" fontId="20" fillId="0" borderId="0" xfId="1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horizontal="left" vertical="center"/>
    </xf>
    <xf numFmtId="0" fontId="13" fillId="0" borderId="0" xfId="1" applyFont="1" applyFill="1" applyBorder="1"/>
    <xf numFmtId="0" fontId="11" fillId="0" borderId="0" xfId="1" applyFont="1" applyAlignment="1">
      <alignment horizontal="left" vertical="center"/>
    </xf>
    <xf numFmtId="0" fontId="13" fillId="0" borderId="0" xfId="1" applyFont="1" applyFill="1"/>
    <xf numFmtId="0" fontId="11" fillId="0" borderId="0" xfId="1" applyFont="1" applyAlignment="1">
      <alignment vertical="center"/>
    </xf>
    <xf numFmtId="0" fontId="21" fillId="0" borderId="4" xfId="1" applyFont="1" applyFill="1" applyBorder="1" applyAlignment="1">
      <alignment horizontal="center" vertical="center"/>
    </xf>
    <xf numFmtId="0" fontId="21" fillId="0" borderId="9" xfId="1" applyFont="1" applyFill="1" applyBorder="1" applyAlignment="1">
      <alignment horizontal="center" vertical="center"/>
    </xf>
    <xf numFmtId="0" fontId="21" fillId="0" borderId="14" xfId="1" applyFont="1" applyFill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7" fillId="5" borderId="0" xfId="1" applyFont="1" applyFill="1" applyBorder="1" applyAlignment="1">
      <alignment horizontal="center" vertical="center"/>
    </xf>
    <xf numFmtId="14" fontId="5" fillId="6" borderId="0" xfId="1" quotePrefix="1" applyNumberFormat="1" applyFont="1" applyFill="1" applyBorder="1" applyAlignment="1">
      <alignment horizontal="center"/>
    </xf>
    <xf numFmtId="0" fontId="7" fillId="5" borderId="0" xfId="1" applyFont="1" applyFill="1" applyBorder="1" applyAlignment="1">
      <alignment horizontal="centerContinuous" vertical="center" wrapText="1"/>
    </xf>
    <xf numFmtId="0" fontId="7" fillId="5" borderId="13" xfId="1" applyFont="1" applyFill="1" applyBorder="1" applyAlignment="1">
      <alignment horizontal="centerContinuous" vertical="center" wrapText="1"/>
    </xf>
    <xf numFmtId="49" fontId="11" fillId="4" borderId="44" xfId="1" applyNumberFormat="1" applyFont="1" applyFill="1" applyBorder="1" applyAlignment="1">
      <alignment horizontal="center" vertical="center"/>
    </xf>
    <xf numFmtId="0" fontId="8" fillId="4" borderId="45" xfId="1" applyFont="1" applyFill="1" applyBorder="1" applyAlignment="1">
      <alignment horizontal="left" vertical="center"/>
    </xf>
    <xf numFmtId="2" fontId="3" fillId="4" borderId="45" xfId="1" applyNumberFormat="1" applyFont="1" applyFill="1" applyBorder="1" applyAlignment="1">
      <alignment horizontal="center" vertical="center"/>
    </xf>
    <xf numFmtId="164" fontId="3" fillId="4" borderId="46" xfId="1" applyNumberFormat="1" applyFont="1" applyFill="1" applyBorder="1" applyAlignment="1">
      <alignment horizontal="center" vertical="center"/>
    </xf>
    <xf numFmtId="2" fontId="3" fillId="4" borderId="47" xfId="1" applyNumberFormat="1" applyFont="1" applyFill="1" applyBorder="1" applyAlignment="1">
      <alignment horizontal="center" vertical="center"/>
    </xf>
    <xf numFmtId="49" fontId="11" fillId="4" borderId="23" xfId="1" applyNumberFormat="1" applyFont="1" applyFill="1" applyBorder="1" applyAlignment="1">
      <alignment horizontal="center" vertical="center"/>
    </xf>
    <xf numFmtId="2" fontId="11" fillId="4" borderId="9" xfId="1" applyNumberFormat="1" applyFont="1" applyFill="1" applyBorder="1" applyAlignment="1">
      <alignment horizontal="center" vertical="center"/>
    </xf>
    <xf numFmtId="49" fontId="11" fillId="6" borderId="1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2" fontId="3" fillId="6" borderId="2" xfId="1" applyNumberFormat="1" applyFont="1" applyFill="1" applyBorder="1" applyAlignment="1">
      <alignment horizontal="center" vertical="center"/>
    </xf>
    <xf numFmtId="164" fontId="3" fillId="6" borderId="2" xfId="1" applyNumberFormat="1" applyFont="1" applyFill="1" applyBorder="1" applyAlignment="1">
      <alignment horizontal="center" vertical="center"/>
    </xf>
    <xf numFmtId="2" fontId="8" fillId="6" borderId="3" xfId="1" applyNumberFormat="1" applyFont="1" applyFill="1" applyBorder="1" applyAlignment="1">
      <alignment horizontal="center" vertical="center"/>
    </xf>
    <xf numFmtId="2" fontId="11" fillId="0" borderId="0" xfId="1" applyNumberFormat="1" applyFont="1"/>
    <xf numFmtId="0" fontId="5" fillId="6" borderId="2" xfId="1" applyFont="1" applyFill="1" applyBorder="1" applyAlignment="1">
      <alignment horizontal="center" vertical="center"/>
    </xf>
    <xf numFmtId="49" fontId="11" fillId="4" borderId="23" xfId="1" quotePrefix="1" applyNumberFormat="1" applyFont="1" applyFill="1" applyBorder="1" applyAlignment="1">
      <alignment horizontal="center" vertical="center"/>
    </xf>
    <xf numFmtId="164" fontId="3" fillId="4" borderId="24" xfId="1" applyNumberFormat="1" applyFont="1" applyFill="1" applyBorder="1" applyAlignment="1">
      <alignment horizontal="center" vertical="center"/>
    </xf>
    <xf numFmtId="0" fontId="11" fillId="0" borderId="0" xfId="1" applyFont="1" applyBorder="1"/>
    <xf numFmtId="0" fontId="3" fillId="4" borderId="24" xfId="1" applyFont="1" applyFill="1" applyBorder="1" applyAlignment="1">
      <alignment horizontal="left" vertical="center"/>
    </xf>
    <xf numFmtId="2" fontId="3" fillId="6" borderId="3" xfId="1" applyNumberFormat="1" applyFont="1" applyFill="1" applyBorder="1" applyAlignment="1">
      <alignment horizontal="center" vertical="center"/>
    </xf>
    <xf numFmtId="49" fontId="11" fillId="4" borderId="37" xfId="1" applyNumberFormat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3" fillId="4" borderId="11" xfId="1" quotePrefix="1" applyFont="1" applyFill="1" applyBorder="1" applyAlignment="1">
      <alignment horizontal="left" vertical="center"/>
    </xf>
    <xf numFmtId="2" fontId="3" fillId="4" borderId="11" xfId="1" quotePrefix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/>
    </xf>
    <xf numFmtId="2" fontId="3" fillId="0" borderId="11" xfId="1" applyNumberFormat="1" applyFont="1" applyFill="1" applyBorder="1" applyAlignment="1">
      <alignment horizontal="center" vertical="center"/>
    </xf>
    <xf numFmtId="0" fontId="11" fillId="4" borderId="37" xfId="1" quotePrefix="1" applyFont="1" applyFill="1" applyBorder="1" applyAlignment="1">
      <alignment horizontal="center" vertical="center"/>
    </xf>
    <xf numFmtId="0" fontId="11" fillId="6" borderId="1" xfId="1" quotePrefix="1" applyFont="1" applyFill="1" applyBorder="1" applyAlignment="1">
      <alignment horizontal="center" vertical="center"/>
    </xf>
    <xf numFmtId="0" fontId="11" fillId="4" borderId="4" xfId="1" quotePrefix="1" applyFont="1" applyFill="1" applyBorder="1" applyAlignment="1">
      <alignment horizontal="center" vertical="center"/>
    </xf>
    <xf numFmtId="0" fontId="3" fillId="4" borderId="40" xfId="1" applyFont="1" applyFill="1" applyBorder="1" applyAlignment="1">
      <alignment vertical="center"/>
    </xf>
    <xf numFmtId="2" fontId="3" fillId="4" borderId="48" xfId="1" applyNumberFormat="1" applyFont="1" applyFill="1" applyBorder="1" applyAlignment="1">
      <alignment horizontal="center" vertical="center"/>
    </xf>
    <xf numFmtId="0" fontId="11" fillId="4" borderId="42" xfId="1" quotePrefix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vertical="center"/>
    </xf>
    <xf numFmtId="2" fontId="3" fillId="4" borderId="16" xfId="1" applyNumberFormat="1" applyFont="1" applyFill="1" applyBorder="1" applyAlignment="1">
      <alignment horizontal="center" vertical="center"/>
    </xf>
    <xf numFmtId="164" fontId="3" fillId="4" borderId="33" xfId="1" applyNumberFormat="1" applyFont="1" applyFill="1" applyBorder="1" applyAlignment="1">
      <alignment horizontal="center" vertical="center"/>
    </xf>
    <xf numFmtId="2" fontId="3" fillId="4" borderId="49" xfId="1" applyNumberFormat="1" applyFont="1" applyFill="1" applyBorder="1" applyAlignment="1">
      <alignment horizontal="center" vertical="center"/>
    </xf>
    <xf numFmtId="0" fontId="11" fillId="4" borderId="50" xfId="1" quotePrefix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vertical="center"/>
    </xf>
    <xf numFmtId="2" fontId="3" fillId="0" borderId="51" xfId="1" applyNumberFormat="1" applyFont="1" applyFill="1" applyBorder="1" applyAlignment="1">
      <alignment horizontal="center" vertical="center"/>
    </xf>
    <xf numFmtId="2" fontId="3" fillId="0" borderId="2" xfId="1" applyNumberFormat="1" applyFont="1" applyFill="1" applyBorder="1" applyAlignment="1">
      <alignment horizontal="center" vertical="center"/>
    </xf>
    <xf numFmtId="2" fontId="3" fillId="0" borderId="3" xfId="1" applyNumberFormat="1" applyFont="1" applyFill="1" applyBorder="1" applyAlignment="1">
      <alignment horizontal="center" vertical="center"/>
    </xf>
    <xf numFmtId="4" fontId="11" fillId="0" borderId="0" xfId="1" applyNumberFormat="1" applyFont="1"/>
    <xf numFmtId="0" fontId="21" fillId="0" borderId="0" xfId="1" applyFont="1" applyFill="1" applyBorder="1" applyAlignment="1">
      <alignment horizontal="center" vertical="center"/>
    </xf>
    <xf numFmtId="0" fontId="11" fillId="0" borderId="0" xfId="1" applyFont="1" applyFill="1" applyBorder="1"/>
    <xf numFmtId="14" fontId="22" fillId="0" borderId="0" xfId="1" quotePrefix="1" applyNumberFormat="1" applyFont="1" applyFill="1" applyBorder="1" applyAlignment="1">
      <alignment horizontal="center"/>
    </xf>
    <xf numFmtId="0" fontId="21" fillId="0" borderId="0" xfId="1" applyFont="1" applyFill="1" applyBorder="1" applyAlignment="1">
      <alignment horizontal="centerContinuous" vertical="center" wrapText="1"/>
    </xf>
    <xf numFmtId="0" fontId="11" fillId="0" borderId="0" xfId="1" applyFont="1" applyFill="1"/>
    <xf numFmtId="49" fontId="11" fillId="0" borderId="0" xfId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2" fontId="22" fillId="0" borderId="0" xfId="1" applyNumberFormat="1" applyFont="1" applyFill="1" applyBorder="1" applyAlignment="1">
      <alignment horizontal="right" vertical="center"/>
    </xf>
    <xf numFmtId="164" fontId="22" fillId="0" borderId="0" xfId="1" applyNumberFormat="1" applyFont="1" applyFill="1" applyBorder="1" applyAlignment="1">
      <alignment horizontal="right" vertical="center"/>
    </xf>
    <xf numFmtId="0" fontId="19" fillId="0" borderId="0" xfId="2" applyNumberFormat="1" applyFont="1" applyFill="1" applyBorder="1" applyAlignment="1"/>
    <xf numFmtId="0" fontId="5" fillId="0" borderId="0" xfId="2" quotePrefix="1" applyNumberFormat="1" applyFont="1" applyFill="1" applyBorder="1" applyAlignment="1">
      <alignment horizontal="right"/>
    </xf>
    <xf numFmtId="0" fontId="4" fillId="0" borderId="0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11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19" fillId="4" borderId="53" xfId="2" applyNumberFormat="1" applyFont="1" applyFill="1" applyBorder="1" applyAlignment="1" applyProtection="1">
      <alignment horizontal="left" vertical="center" wrapText="1"/>
    </xf>
    <xf numFmtId="2" fontId="19" fillId="0" borderId="53" xfId="2" applyNumberFormat="1" applyFont="1" applyFill="1" applyBorder="1" applyAlignment="1">
      <alignment horizontal="center" vertical="center"/>
    </xf>
    <xf numFmtId="2" fontId="20" fillId="0" borderId="53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>
      <alignment horizontal="left" vertical="center"/>
    </xf>
    <xf numFmtId="0" fontId="19" fillId="4" borderId="54" xfId="2" applyNumberFormat="1" applyFont="1" applyFill="1" applyBorder="1" applyAlignment="1" applyProtection="1">
      <alignment horizontal="left" vertical="center" wrapText="1"/>
    </xf>
    <xf numFmtId="2" fontId="19" fillId="0" borderId="54" xfId="2" applyNumberFormat="1" applyFont="1" applyFill="1" applyBorder="1" applyAlignment="1">
      <alignment horizontal="center" vertical="center"/>
    </xf>
    <xf numFmtId="2" fontId="20" fillId="0" borderId="54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19" fillId="4" borderId="55" xfId="2" applyNumberFormat="1" applyFont="1" applyFill="1" applyBorder="1" applyAlignment="1" applyProtection="1">
      <alignment horizontal="left" vertical="center" wrapText="1"/>
    </xf>
    <xf numFmtId="2" fontId="19" fillId="0" borderId="55" xfId="2" applyNumberFormat="1" applyFont="1" applyFill="1" applyBorder="1" applyAlignment="1">
      <alignment horizontal="center" vertical="center"/>
    </xf>
    <xf numFmtId="2" fontId="20" fillId="0" borderId="55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19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19" fillId="4" borderId="56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19" fillId="4" borderId="58" xfId="2" applyNumberFormat="1" applyFont="1" applyFill="1" applyBorder="1" applyAlignment="1" applyProtection="1">
      <alignment horizontal="center" vertical="center" wrapText="1"/>
    </xf>
    <xf numFmtId="0" fontId="19" fillId="4" borderId="0" xfId="2" applyNumberFormat="1" applyFont="1" applyFill="1" applyBorder="1" applyAlignment="1" applyProtection="1">
      <alignment horizontal="left" vertical="center" wrapText="1"/>
    </xf>
    <xf numFmtId="0" fontId="19" fillId="0" borderId="14" xfId="2" applyNumberFormat="1" applyFont="1" applyFill="1" applyBorder="1" applyAlignment="1"/>
    <xf numFmtId="2" fontId="19" fillId="4" borderId="59" xfId="2" applyNumberFormat="1" applyFont="1" applyFill="1" applyBorder="1" applyAlignment="1" applyProtection="1">
      <alignment horizontal="center" vertical="center" wrapText="1"/>
    </xf>
    <xf numFmtId="2" fontId="19" fillId="4" borderId="60" xfId="2" applyNumberFormat="1" applyFont="1" applyFill="1" applyBorder="1" applyAlignment="1" applyProtection="1">
      <alignment horizontal="center" vertical="center" wrapText="1"/>
    </xf>
    <xf numFmtId="2" fontId="20" fillId="4" borderId="61" xfId="2" applyNumberFormat="1" applyFont="1" applyFill="1" applyBorder="1" applyAlignment="1" applyProtection="1">
      <alignment horizontal="center" vertical="center" wrapText="1"/>
    </xf>
    <xf numFmtId="2" fontId="19" fillId="4" borderId="62" xfId="2" applyNumberFormat="1" applyFont="1" applyFill="1" applyBorder="1" applyAlignment="1" applyProtection="1">
      <alignment horizontal="center" vertical="center" wrapText="1"/>
    </xf>
    <xf numFmtId="2" fontId="19" fillId="4" borderId="63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top" wrapText="1"/>
    </xf>
    <xf numFmtId="0" fontId="19" fillId="4" borderId="65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4" borderId="64" xfId="2" applyNumberFormat="1" applyFont="1" applyFill="1" applyBorder="1" applyAlignment="1" applyProtection="1">
      <alignment horizontal="left" vertical="top" wrapText="1"/>
      <protection locked="0"/>
    </xf>
    <xf numFmtId="0" fontId="24" fillId="4" borderId="66" xfId="2" applyNumberFormat="1" applyFont="1" applyFill="1" applyBorder="1" applyAlignment="1" applyProtection="1">
      <alignment horizontal="left" vertical="top" wrapText="1"/>
      <protection locked="0"/>
    </xf>
    <xf numFmtId="0" fontId="19" fillId="4" borderId="67" xfId="2" applyNumberFormat="1" applyFont="1" applyFill="1" applyBorder="1" applyAlignment="1" applyProtection="1">
      <alignment horizontal="left" vertical="top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19" fillId="4" borderId="60" xfId="2" applyNumberFormat="1" applyFont="1" applyFill="1" applyBorder="1" applyAlignment="1" applyProtection="1">
      <alignment horizontal="center" vertical="top" wrapText="1"/>
    </xf>
    <xf numFmtId="2" fontId="20" fillId="4" borderId="60" xfId="2" applyNumberFormat="1" applyFont="1" applyFill="1" applyBorder="1" applyAlignment="1" applyProtection="1">
      <alignment horizontal="center" vertical="top" wrapText="1"/>
    </xf>
    <xf numFmtId="0" fontId="19" fillId="0" borderId="0" xfId="1" applyNumberFormat="1" applyFont="1" applyFill="1" applyBorder="1" applyAlignment="1"/>
    <xf numFmtId="0" fontId="6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23" fillId="0" borderId="0" xfId="1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NumberFormat="1" applyFont="1" applyFill="1" applyBorder="1" applyAlignment="1" applyProtection="1">
      <alignment horizontal="center"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0" fontId="19" fillId="4" borderId="53" xfId="1" applyNumberFormat="1" applyFont="1" applyFill="1" applyBorder="1" applyAlignment="1" applyProtection="1">
      <alignment horizontal="left" vertical="center" wrapText="1"/>
    </xf>
    <xf numFmtId="2" fontId="19" fillId="0" borderId="53" xfId="1" applyNumberFormat="1" applyFont="1" applyFill="1" applyBorder="1" applyAlignment="1">
      <alignment horizontal="center" vertical="center"/>
    </xf>
    <xf numFmtId="2" fontId="20" fillId="0" borderId="53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>
      <alignment horizontal="left" vertical="center"/>
    </xf>
    <xf numFmtId="0" fontId="19" fillId="4" borderId="54" xfId="1" applyNumberFormat="1" applyFont="1" applyFill="1" applyBorder="1" applyAlignment="1" applyProtection="1">
      <alignment horizontal="left" vertical="center" wrapText="1"/>
    </xf>
    <xf numFmtId="2" fontId="19" fillId="0" borderId="54" xfId="1" applyNumberFormat="1" applyFont="1" applyFill="1" applyBorder="1" applyAlignment="1">
      <alignment horizontal="center" vertical="center"/>
    </xf>
    <xf numFmtId="2" fontId="20" fillId="0" borderId="54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/>
    <xf numFmtId="0" fontId="19" fillId="0" borderId="55" xfId="1" applyNumberFormat="1" applyFont="1" applyFill="1" applyBorder="1" applyAlignment="1"/>
    <xf numFmtId="0" fontId="19" fillId="4" borderId="55" xfId="1" applyNumberFormat="1" applyFont="1" applyFill="1" applyBorder="1" applyAlignment="1" applyProtection="1">
      <alignment horizontal="left" vertical="center" wrapText="1"/>
    </xf>
    <xf numFmtId="2" fontId="19" fillId="0" borderId="55" xfId="1" applyNumberFormat="1" applyFont="1" applyFill="1" applyBorder="1" applyAlignment="1">
      <alignment horizontal="center" vertical="center"/>
    </xf>
    <xf numFmtId="2" fontId="20" fillId="0" borderId="55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4" borderId="1" xfId="1" applyNumberFormat="1" applyFont="1" applyFill="1" applyBorder="1" applyAlignment="1" applyProtection="1">
      <alignment horizontal="center" vertical="center" wrapText="1"/>
    </xf>
    <xf numFmtId="0" fontId="20" fillId="4" borderId="2" xfId="1" applyNumberFormat="1" applyFont="1" applyFill="1" applyBorder="1" applyAlignment="1" applyProtection="1">
      <alignment horizontal="center" vertical="center" wrapText="1"/>
    </xf>
    <xf numFmtId="0" fontId="20" fillId="4" borderId="3" xfId="1" applyNumberFormat="1" applyFont="1" applyFill="1" applyBorder="1" applyAlignment="1" applyProtection="1">
      <alignment horizontal="center" vertical="center" wrapText="1"/>
    </xf>
    <xf numFmtId="0" fontId="20" fillId="0" borderId="54" xfId="1" applyNumberFormat="1" applyFont="1" applyFill="1" applyBorder="1" applyAlignment="1"/>
    <xf numFmtId="2" fontId="19" fillId="0" borderId="3" xfId="1" applyNumberFormat="1" applyFont="1" applyFill="1" applyBorder="1" applyAlignment="1">
      <alignment horizontal="center" vertical="center"/>
    </xf>
    <xf numFmtId="2" fontId="20" fillId="0" borderId="52" xfId="1" applyNumberFormat="1" applyFont="1" applyFill="1" applyBorder="1" applyAlignment="1">
      <alignment horizontal="center" vertical="center"/>
    </xf>
    <xf numFmtId="0" fontId="19" fillId="0" borderId="1" xfId="1" applyNumberFormat="1" applyFont="1" applyFill="1" applyBorder="1" applyAlignment="1"/>
    <xf numFmtId="0" fontId="19" fillId="4" borderId="2" xfId="1" applyNumberFormat="1" applyFont="1" applyFill="1" applyBorder="1" applyAlignment="1" applyProtection="1">
      <alignment horizontal="left" vertical="center" wrapText="1"/>
    </xf>
    <xf numFmtId="2" fontId="19" fillId="0" borderId="52" xfId="1" applyNumberFormat="1" applyFont="1" applyFill="1" applyBorder="1" applyAlignment="1">
      <alignment horizontal="center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0" fontId="19" fillId="4" borderId="0" xfId="3" applyFont="1" applyFill="1"/>
    <xf numFmtId="0" fontId="5" fillId="4" borderId="0" xfId="3" quotePrefix="1" applyFont="1" applyFill="1" applyAlignment="1">
      <alignment horizontal="right"/>
    </xf>
    <xf numFmtId="0" fontId="19" fillId="0" borderId="0" xfId="4" applyFont="1"/>
    <xf numFmtId="0" fontId="25" fillId="0" borderId="0" xfId="4" applyFont="1"/>
    <xf numFmtId="0" fontId="19" fillId="0" borderId="0" xfId="3" applyFont="1"/>
    <xf numFmtId="0" fontId="20" fillId="4" borderId="0" xfId="3" applyFont="1" applyFill="1" applyBorder="1" applyAlignment="1">
      <alignment horizontal="left" indent="5"/>
    </xf>
    <xf numFmtId="0" fontId="20" fillId="4" borderId="0" xfId="3" quotePrefix="1" applyFont="1" applyFill="1" applyBorder="1" applyAlignment="1">
      <alignment horizontal="left"/>
    </xf>
    <xf numFmtId="0" fontId="19" fillId="4" borderId="0" xfId="3" applyFont="1" applyFill="1" applyBorder="1" applyAlignment="1"/>
    <xf numFmtId="0" fontId="20" fillId="4" borderId="0" xfId="3" applyFont="1" applyFill="1" applyAlignment="1">
      <alignment horizontal="center" vertical="center"/>
    </xf>
    <xf numFmtId="0" fontId="19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19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4" xfId="3" applyFont="1" applyFill="1" applyBorder="1"/>
    <xf numFmtId="2" fontId="19" fillId="4" borderId="54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6" fillId="0" borderId="0" xfId="4" applyFont="1"/>
    <xf numFmtId="0" fontId="19" fillId="4" borderId="55" xfId="3" applyFont="1" applyFill="1" applyBorder="1"/>
    <xf numFmtId="2" fontId="19" fillId="4" borderId="55" xfId="3" applyNumberFormat="1" applyFont="1" applyFill="1" applyBorder="1" applyAlignment="1" applyProtection="1">
      <alignment horizontal="center"/>
      <protection locked="0"/>
    </xf>
    <xf numFmtId="2" fontId="20" fillId="4" borderId="55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8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NumberFormat="1" applyFont="1" applyFill="1" applyBorder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8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5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4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6" fillId="0" borderId="33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5" fillId="4" borderId="4" xfId="5" applyNumberFormat="1" applyFont="1" applyFill="1" applyBorder="1" applyAlignment="1" applyProtection="1">
      <alignment horizontal="center" vertical="center" wrapText="1"/>
    </xf>
    <xf numFmtId="166" fontId="5" fillId="4" borderId="69" xfId="5" applyNumberFormat="1" applyFont="1" applyFill="1" applyBorder="1" applyAlignment="1" applyProtection="1">
      <alignment horizontal="center" vertical="center" wrapText="1"/>
    </xf>
    <xf numFmtId="166" fontId="5" fillId="4" borderId="8" xfId="5" applyNumberFormat="1" applyFont="1" applyFill="1" applyBorder="1" applyAlignment="1" applyProtection="1">
      <alignment horizontal="center" vertical="center" wrapText="1"/>
    </xf>
    <xf numFmtId="166" fontId="5" fillId="4" borderId="14" xfId="5" applyNumberFormat="1" applyFont="1" applyFill="1" applyBorder="1" applyAlignment="1" applyProtection="1">
      <alignment horizontal="center" vertical="center" wrapText="1"/>
    </xf>
    <xf numFmtId="166" fontId="5" fillId="4" borderId="33" xfId="5" applyNumberFormat="1" applyFont="1" applyFill="1" applyBorder="1" applyAlignment="1" applyProtection="1">
      <alignment horizontal="center" vertical="center" wrapText="1"/>
    </xf>
    <xf numFmtId="166" fontId="5" fillId="4" borderId="18" xfId="5" applyNumberFormat="1" applyFont="1" applyFill="1" applyBorder="1" applyAlignment="1" applyProtection="1">
      <alignment horizontal="center" vertical="center" wrapText="1"/>
    </xf>
    <xf numFmtId="166" fontId="23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8" fillId="4" borderId="0" xfId="5" applyNumberFormat="1" applyFont="1" applyFill="1" applyBorder="1" applyAlignment="1" applyProtection="1"/>
    <xf numFmtId="166" fontId="18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0" fillId="8" borderId="39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17" fillId="8" borderId="70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Protection="1"/>
    <xf numFmtId="166" fontId="17" fillId="8" borderId="69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29" xfId="5" applyNumberFormat="1" applyFont="1" applyFill="1" applyBorder="1" applyProtection="1"/>
    <xf numFmtId="166" fontId="20" fillId="8" borderId="29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7" fillId="4" borderId="77" xfId="5" applyNumberFormat="1" applyFont="1" applyFill="1" applyBorder="1" applyAlignment="1" applyProtection="1">
      <alignment horizontal="center" vertical="center"/>
    </xf>
    <xf numFmtId="166" fontId="17" fillId="4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74" xfId="5" quotePrefix="1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7" fillId="4" borderId="37" xfId="5" applyNumberFormat="1" applyFont="1" applyFill="1" applyBorder="1" applyAlignment="1" applyProtection="1">
      <alignment horizontal="center" vertical="center"/>
    </xf>
    <xf numFmtId="166" fontId="17" fillId="4" borderId="74" xfId="5" quotePrefix="1" applyNumberFormat="1" applyFont="1" applyFill="1" applyBorder="1" applyAlignment="1" applyProtection="1">
      <alignment horizontal="center" vertical="center"/>
    </xf>
    <xf numFmtId="166" fontId="17" fillId="4" borderId="73" xfId="5" applyNumberFormat="1" applyFont="1" applyFill="1" applyBorder="1" applyAlignment="1" applyProtection="1">
      <alignment horizontal="center" vertical="center"/>
    </xf>
    <xf numFmtId="166" fontId="20" fillId="9" borderId="42" xfId="5" applyNumberFormat="1" applyFont="1" applyFill="1" applyBorder="1" applyAlignment="1" applyProtection="1">
      <alignment horizontal="center" vertical="center"/>
    </xf>
    <xf numFmtId="166" fontId="20" fillId="9" borderId="78" xfId="5" applyNumberFormat="1" applyFont="1" applyFill="1" applyBorder="1" applyAlignment="1" applyProtection="1">
      <alignment horizontal="center" vertical="center"/>
    </xf>
    <xf numFmtId="2" fontId="33" fillId="4" borderId="78" xfId="5" applyNumberFormat="1" applyFont="1" applyFill="1" applyBorder="1" applyAlignment="1" applyProtection="1">
      <alignment horizontal="center" vertical="center"/>
    </xf>
    <xf numFmtId="2" fontId="33" fillId="4" borderId="79" xfId="5" applyNumberFormat="1" applyFont="1" applyFill="1" applyBorder="1" applyAlignment="1" applyProtection="1">
      <alignment horizontal="center" vertical="center"/>
    </xf>
    <xf numFmtId="2" fontId="17" fillId="4" borderId="80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/>
    </xf>
    <xf numFmtId="37" fontId="17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19" fillId="4" borderId="0" xfId="5" applyFont="1" applyFill="1" applyBorder="1" applyAlignment="1"/>
    <xf numFmtId="0" fontId="28" fillId="4" borderId="0" xfId="5" applyFont="1" applyFill="1" applyBorder="1" applyAlignment="1"/>
    <xf numFmtId="166" fontId="17" fillId="8" borderId="81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Alignment="1" applyProtection="1">
      <alignment horizontal="left"/>
    </xf>
    <xf numFmtId="167" fontId="17" fillId="7" borderId="82" xfId="5" applyNumberFormat="1" applyFont="1" applyFill="1" applyBorder="1" applyAlignment="1" applyProtection="1">
      <alignment horizontal="center"/>
    </xf>
    <xf numFmtId="167" fontId="17" fillId="7" borderId="83" xfId="5" applyNumberFormat="1" applyFont="1" applyFill="1" applyBorder="1" applyAlignment="1" applyProtection="1">
      <alignment horizontal="center"/>
    </xf>
    <xf numFmtId="39" fontId="1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7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5" fillId="4" borderId="1" xfId="5" applyNumberFormat="1" applyFont="1" applyFill="1" applyBorder="1" applyAlignment="1" applyProtection="1">
      <alignment horizontal="center" vertical="center"/>
    </xf>
    <xf numFmtId="166" fontId="5" fillId="4" borderId="2" xfId="5" applyNumberFormat="1" applyFont="1" applyFill="1" applyBorder="1" applyAlignment="1" applyProtection="1">
      <alignment horizontal="center" vertical="center"/>
    </xf>
    <xf numFmtId="166" fontId="5" fillId="4" borderId="3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7" fillId="8" borderId="48" xfId="5" applyNumberFormat="1" applyFont="1" applyFill="1" applyBorder="1" applyAlignment="1" applyProtection="1">
      <alignment horizontal="center"/>
    </xf>
    <xf numFmtId="166" fontId="20" fillId="8" borderId="29" xfId="5" applyNumberFormat="1" applyFont="1" applyFill="1" applyBorder="1" applyAlignment="1" applyProtection="1">
      <alignment horizontal="center" vertical="center"/>
    </xf>
    <xf numFmtId="167" fontId="17" fillId="7" borderId="84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0" fillId="9" borderId="77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166" fontId="20" fillId="9" borderId="74" xfId="5" quotePrefix="1" applyNumberFormat="1" applyFont="1" applyFill="1" applyBorder="1" applyAlignment="1" applyProtection="1">
      <alignment horizontal="center" vertical="center"/>
    </xf>
    <xf numFmtId="2" fontId="17" fillId="4" borderId="75" xfId="5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5" xfId="5" applyNumberFormat="1" applyFont="1" applyFill="1" applyBorder="1" applyAlignment="1" applyProtection="1">
      <alignment horizontal="center" vertical="center"/>
    </xf>
    <xf numFmtId="166" fontId="17" fillId="4" borderId="86" xfId="5" applyNumberFormat="1" applyFont="1" applyFill="1" applyBorder="1" applyAlignment="1" applyProtection="1">
      <alignment horizontal="center" vertical="center"/>
    </xf>
    <xf numFmtId="166" fontId="17" fillId="4" borderId="86" xfId="5" quotePrefix="1" applyNumberFormat="1" applyFont="1" applyFill="1" applyBorder="1" applyAlignment="1" applyProtection="1">
      <alignment horizontal="center" vertical="center"/>
    </xf>
    <xf numFmtId="2" fontId="17" fillId="4" borderId="87" xfId="5" applyNumberFormat="1" applyFont="1" applyFill="1" applyBorder="1" applyAlignment="1" applyProtection="1">
      <alignment horizontal="center" vertical="center"/>
    </xf>
    <xf numFmtId="166" fontId="17" fillId="4" borderId="23" xfId="5" applyNumberFormat="1" applyFont="1" applyFill="1" applyBorder="1" applyAlignment="1" applyProtection="1">
      <alignment horizontal="center" vertical="center"/>
    </xf>
    <xf numFmtId="166" fontId="20" fillId="9" borderId="16" xfId="5" applyNumberFormat="1" applyFont="1" applyFill="1" applyBorder="1" applyAlignment="1" applyProtection="1">
      <alignment horizontal="center" vertical="center"/>
    </xf>
    <xf numFmtId="2" fontId="17" fillId="4" borderId="49" xfId="5" applyNumberFormat="1" applyFont="1" applyFill="1" applyBorder="1" applyAlignment="1" applyProtection="1">
      <alignment horizontal="center" vertical="center"/>
    </xf>
    <xf numFmtId="165" fontId="6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 vertical="center"/>
    </xf>
    <xf numFmtId="37" fontId="1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17" fillId="4" borderId="0" xfId="5" applyNumberFormat="1" applyFont="1" applyFill="1" applyBorder="1" applyAlignment="1" applyProtection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0" fillId="8" borderId="39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17" fillId="8" borderId="4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2" fontId="39" fillId="4" borderId="88" xfId="2" applyNumberFormat="1" applyFont="1" applyFill="1" applyBorder="1" applyAlignment="1" applyProtection="1">
      <alignment horizontal="center" vertical="center" wrapText="1"/>
    </xf>
    <xf numFmtId="166" fontId="17" fillId="4" borderId="89" xfId="5" applyNumberFormat="1" applyFont="1" applyFill="1" applyBorder="1" applyAlignment="1" applyProtection="1">
      <alignment horizontal="center" vertical="center"/>
    </xf>
    <xf numFmtId="2" fontId="39" fillId="4" borderId="90" xfId="2" applyNumberFormat="1" applyFont="1" applyFill="1" applyBorder="1" applyAlignment="1" applyProtection="1">
      <alignment horizontal="center" vertical="center" wrapText="1"/>
    </xf>
    <xf numFmtId="166" fontId="17" fillId="4" borderId="34" xfId="5" applyNumberFormat="1" applyFont="1" applyFill="1" applyBorder="1" applyAlignment="1" applyProtection="1">
      <alignment horizontal="center" vertical="center"/>
    </xf>
    <xf numFmtId="166" fontId="17" fillId="4" borderId="91" xfId="5" applyNumberFormat="1" applyFont="1" applyFill="1" applyBorder="1" applyAlignment="1" applyProtection="1">
      <alignment horizontal="center" vertical="center"/>
    </xf>
    <xf numFmtId="2" fontId="17" fillId="4" borderId="36" xfId="5" applyNumberFormat="1" applyFont="1" applyFill="1" applyBorder="1" applyAlignment="1" applyProtection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40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3" fillId="4" borderId="0" xfId="5" applyFont="1" applyFill="1" applyAlignment="1">
      <alignment vertical="center"/>
    </xf>
    <xf numFmtId="0" fontId="3" fillId="4" borderId="0" xfId="5" applyFont="1" applyFill="1"/>
    <xf numFmtId="166" fontId="18" fillId="4" borderId="0" xfId="5" applyNumberFormat="1" applyFont="1" applyFill="1" applyBorder="1" applyAlignment="1" applyProtection="1">
      <alignment horizontal="center"/>
    </xf>
    <xf numFmtId="166" fontId="20" fillId="9" borderId="37" xfId="5" applyNumberFormat="1" applyFont="1" applyFill="1" applyBorder="1" applyAlignment="1" applyProtection="1">
      <alignment horizontal="center" vertical="center"/>
    </xf>
    <xf numFmtId="166" fontId="20" fillId="9" borderId="29" xfId="5" applyNumberFormat="1" applyFont="1" applyFill="1" applyBorder="1" applyAlignment="1" applyProtection="1">
      <alignment horizontal="center" vertical="center"/>
    </xf>
    <xf numFmtId="2" fontId="19" fillId="4" borderId="29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2" fontId="19" fillId="4" borderId="82" xfId="5" applyNumberFormat="1" applyFont="1" applyFill="1" applyBorder="1" applyAlignment="1" applyProtection="1">
      <alignment horizontal="center" vertical="center"/>
    </xf>
    <xf numFmtId="2" fontId="20" fillId="4" borderId="83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0" fillId="9" borderId="85" xfId="5" applyNumberFormat="1" applyFont="1" applyFill="1" applyBorder="1" applyAlignment="1" applyProtection="1">
      <alignment horizontal="center" vertical="center"/>
    </xf>
    <xf numFmtId="2" fontId="19" fillId="4" borderId="82" xfId="5" quotePrefix="1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19" fillId="0" borderId="74" xfId="5" applyNumberFormat="1" applyFont="1" applyFill="1" applyBorder="1" applyAlignment="1" applyProtection="1">
      <alignment horizontal="center" vertical="center"/>
    </xf>
    <xf numFmtId="2" fontId="19" fillId="0" borderId="74" xfId="5" quotePrefix="1" applyNumberFormat="1" applyFont="1" applyFill="1" applyBorder="1" applyAlignment="1" applyProtection="1">
      <alignment horizontal="center" vertical="center"/>
    </xf>
    <xf numFmtId="2" fontId="19" fillId="0" borderId="82" xfId="5" quotePrefix="1" applyNumberFormat="1" applyFont="1" applyFill="1" applyBorder="1" applyAlignment="1" applyProtection="1">
      <alignment horizontal="center" vertical="center"/>
    </xf>
    <xf numFmtId="2" fontId="20" fillId="0" borderId="83" xfId="5" applyNumberFormat="1" applyFont="1" applyFill="1" applyBorder="1" applyAlignment="1" applyProtection="1">
      <alignment horizontal="center" vertical="center"/>
    </xf>
    <xf numFmtId="2" fontId="19" fillId="0" borderId="82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19" fillId="4" borderId="78" xfId="5" applyNumberFormat="1" applyFont="1" applyFill="1" applyBorder="1" applyAlignment="1" applyProtection="1">
      <alignment horizontal="center" vertical="center"/>
    </xf>
    <xf numFmtId="2" fontId="20" fillId="4" borderId="94" xfId="5" applyNumberFormat="1" applyFont="1" applyFill="1" applyBorder="1" applyAlignment="1" applyProtection="1">
      <alignment horizontal="center" vertical="center"/>
    </xf>
    <xf numFmtId="0" fontId="12" fillId="4" borderId="0" xfId="5" applyFont="1" applyFill="1"/>
    <xf numFmtId="0" fontId="3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3" fillId="4" borderId="0" xfId="5" applyNumberFormat="1" applyFont="1" applyFill="1" applyBorder="1" applyAlignment="1" applyProtection="1">
      <alignment horizontal="center"/>
    </xf>
    <xf numFmtId="0" fontId="3" fillId="4" borderId="0" xfId="5" applyFont="1" applyFill="1" applyBorder="1" applyAlignment="1">
      <alignment horizontal="center" vertical="center"/>
    </xf>
    <xf numFmtId="166" fontId="5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3" fillId="4" borderId="0" xfId="5" applyFont="1" applyFill="1" applyAlignment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3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7" fillId="4" borderId="77" xfId="5" applyNumberFormat="1" applyFont="1" applyFill="1" applyBorder="1" applyAlignment="1" applyProtection="1">
      <alignment horizontal="center" vertical="center" wrapText="1"/>
    </xf>
    <xf numFmtId="2" fontId="17" fillId="0" borderId="75" xfId="5" applyNumberFormat="1" applyFont="1" applyFill="1" applyBorder="1" applyAlignment="1" applyProtection="1">
      <alignment horizontal="center" vertical="center"/>
    </xf>
    <xf numFmtId="166" fontId="17" fillId="4" borderId="95" xfId="5" applyNumberFormat="1" applyFont="1" applyFill="1" applyBorder="1" applyAlignment="1" applyProtection="1">
      <alignment horizontal="center" vertical="center"/>
    </xf>
    <xf numFmtId="166" fontId="17" fillId="4" borderId="78" xfId="5" applyNumberFormat="1" applyFont="1" applyFill="1" applyBorder="1" applyAlignment="1" applyProtection="1">
      <alignment horizontal="center" vertical="center"/>
    </xf>
    <xf numFmtId="2" fontId="17" fillId="4" borderId="79" xfId="5" applyNumberFormat="1" applyFont="1" applyFill="1" applyBorder="1" applyAlignment="1" applyProtection="1">
      <alignment horizontal="center" vertical="center"/>
    </xf>
    <xf numFmtId="0" fontId="3" fillId="4" borderId="0" xfId="5" applyFont="1" applyFill="1" applyBorder="1"/>
    <xf numFmtId="0" fontId="2" fillId="0" borderId="0" xfId="2" applyNumberFormat="1" applyFont="1" applyFill="1" applyBorder="1" applyAlignment="1"/>
    <xf numFmtId="0" fontId="6" fillId="0" borderId="0" xfId="1" applyFont="1" applyBorder="1" applyAlignment="1">
      <alignment horizontal="left" vertical="top" wrapText="1"/>
    </xf>
    <xf numFmtId="0" fontId="6" fillId="0" borderId="33" xfId="1" applyFont="1" applyBorder="1" applyAlignment="1">
      <alignment horizontal="left" vertical="top" wrapText="1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2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9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9" xfId="2" applyNumberFormat="1" applyFont="1" applyFill="1" applyBorder="1" applyAlignment="1"/>
    <xf numFmtId="0" fontId="19" fillId="0" borderId="5" xfId="2" applyNumberFormat="1" applyFont="1" applyFill="1" applyBorder="1" applyAlignment="1"/>
    <xf numFmtId="2" fontId="19" fillId="4" borderId="96" xfId="2" applyNumberFormat="1" applyFont="1" applyFill="1" applyBorder="1" applyAlignment="1" applyProtection="1">
      <alignment horizontal="center" vertical="top" wrapText="1"/>
    </xf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92" xfId="2" applyNumberFormat="1" applyFont="1" applyFill="1" applyBorder="1" applyAlignment="1"/>
    <xf numFmtId="0" fontId="19" fillId="0" borderId="97" xfId="2" applyNumberFormat="1" applyFont="1" applyFill="1" applyBorder="1" applyAlignment="1"/>
    <xf numFmtId="0" fontId="19" fillId="0" borderId="98" xfId="2" applyNumberFormat="1" applyFont="1" applyFill="1" applyBorder="1" applyAlignment="1"/>
    <xf numFmtId="2" fontId="19" fillId="4" borderId="12" xfId="2" applyNumberFormat="1" applyFont="1" applyFill="1" applyBorder="1" applyAlignment="1" applyProtection="1">
      <alignment horizontal="center" vertical="top" wrapText="1"/>
    </xf>
    <xf numFmtId="2" fontId="20" fillId="0" borderId="99" xfId="2" applyNumberFormat="1" applyFont="1" applyFill="1" applyBorder="1" applyAlignment="1">
      <alignment horizontal="center" vertical="top"/>
    </xf>
    <xf numFmtId="0" fontId="20" fillId="0" borderId="92" xfId="2" applyNumberFormat="1" applyFont="1" applyFill="1" applyBorder="1" applyAlignment="1"/>
    <xf numFmtId="2" fontId="20" fillId="4" borderId="100" xfId="2" applyNumberFormat="1" applyFont="1" applyFill="1" applyBorder="1" applyAlignment="1" applyProtection="1">
      <alignment horizontal="center" vertical="top" wrapText="1"/>
    </xf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2" fontId="20" fillId="4" borderId="101" xfId="2" applyNumberFormat="1" applyFont="1" applyFill="1" applyBorder="1" applyAlignment="1" applyProtection="1">
      <alignment horizontal="center" vertical="top" wrapText="1"/>
    </xf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4" xfId="2" applyNumberFormat="1" applyFont="1" applyFill="1" applyBorder="1" applyAlignment="1"/>
    <xf numFmtId="0" fontId="19" fillId="0" borderId="68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center" vertical="center"/>
    </xf>
    <xf numFmtId="0" fontId="20" fillId="7" borderId="102" xfId="2" applyFont="1" applyFill="1" applyBorder="1" applyAlignment="1">
      <alignment vertical="center"/>
    </xf>
    <xf numFmtId="0" fontId="20" fillId="7" borderId="103" xfId="2" applyFont="1" applyFill="1" applyBorder="1" applyAlignment="1">
      <alignment horizontal="center" vertical="center" wrapText="1"/>
    </xf>
    <xf numFmtId="0" fontId="20" fillId="7" borderId="104" xfId="2" applyFont="1" applyFill="1" applyBorder="1" applyAlignment="1">
      <alignment horizontal="center" vertical="center"/>
    </xf>
    <xf numFmtId="0" fontId="19" fillId="4" borderId="105" xfId="2" applyFont="1" applyFill="1" applyBorder="1" applyAlignment="1">
      <alignment vertical="top"/>
    </xf>
    <xf numFmtId="2" fontId="19" fillId="4" borderId="106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20" fillId="7" borderId="107" xfId="2" applyFont="1" applyFill="1" applyBorder="1" applyAlignment="1">
      <alignment vertical="center"/>
    </xf>
    <xf numFmtId="0" fontId="20" fillId="7" borderId="72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42" fillId="0" borderId="108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9" xfId="2" applyFont="1" applyFill="1" applyBorder="1" applyAlignment="1">
      <alignment vertical="top"/>
    </xf>
    <xf numFmtId="2" fontId="37" fillId="4" borderId="78" xfId="2" applyNumberFormat="1" applyFont="1" applyFill="1" applyBorder="1" applyAlignment="1">
      <alignment horizontal="center" vertical="center"/>
    </xf>
    <xf numFmtId="2" fontId="37" fillId="4" borderId="80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3" fillId="4" borderId="110" xfId="2" applyNumberFormat="1" applyFont="1" applyFill="1" applyBorder="1" applyAlignment="1" applyProtection="1">
      <alignment horizontal="center" vertical="center"/>
    </xf>
    <xf numFmtId="0" fontId="20" fillId="7" borderId="111" xfId="2" applyFont="1" applyFill="1" applyBorder="1" applyAlignment="1">
      <alignment vertical="center"/>
    </xf>
    <xf numFmtId="0" fontId="20" fillId="7" borderId="112" xfId="2" applyFont="1" applyFill="1" applyBorder="1" applyAlignment="1">
      <alignment horizontal="center" vertical="center"/>
    </xf>
    <xf numFmtId="0" fontId="19" fillId="4" borderId="113" xfId="2" applyFont="1" applyFill="1" applyBorder="1" applyAlignment="1">
      <alignment vertical="top"/>
    </xf>
    <xf numFmtId="2" fontId="19" fillId="4" borderId="106" xfId="2" applyNumberFormat="1" applyFont="1" applyFill="1" applyBorder="1" applyAlignment="1">
      <alignment horizontal="center" vertical="center"/>
    </xf>
    <xf numFmtId="2" fontId="20" fillId="4" borderId="5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42" fillId="4" borderId="114" xfId="2" applyFont="1" applyFill="1" applyBorder="1" applyAlignment="1">
      <alignment vertical="top"/>
    </xf>
    <xf numFmtId="2" fontId="37" fillId="4" borderId="101" xfId="2" applyNumberFormat="1" applyFont="1" applyFill="1" applyBorder="1" applyAlignment="1">
      <alignment horizontal="center" vertical="center"/>
    </xf>
    <xf numFmtId="2" fontId="37" fillId="4" borderId="115" xfId="2" applyNumberFormat="1" applyFont="1" applyFill="1" applyBorder="1" applyAlignment="1" applyProtection="1">
      <alignment horizontal="center" vertical="center"/>
    </xf>
    <xf numFmtId="0" fontId="19" fillId="0" borderId="64" xfId="2" applyNumberFormat="1" applyFont="1" applyFill="1" applyBorder="1" applyAlignment="1"/>
    <xf numFmtId="0" fontId="19" fillId="0" borderId="57" xfId="2" applyNumberFormat="1" applyFont="1" applyFill="1" applyBorder="1" applyAlignment="1"/>
    <xf numFmtId="0" fontId="22" fillId="4" borderId="64" xfId="2" applyNumberFormat="1" applyFont="1" applyFill="1" applyBorder="1" applyAlignment="1" applyProtection="1">
      <alignment horizontal="center" vertical="top" wrapText="1"/>
    </xf>
    <xf numFmtId="0" fontId="22" fillId="4" borderId="0" xfId="2" applyNumberFormat="1" applyFont="1" applyFill="1" applyBorder="1" applyAlignment="1" applyProtection="1">
      <alignment horizontal="center" vertical="top" wrapText="1"/>
    </xf>
    <xf numFmtId="0" fontId="22" fillId="4" borderId="57" xfId="2" applyNumberFormat="1" applyFont="1" applyFill="1" applyBorder="1" applyAlignment="1" applyProtection="1">
      <alignment horizontal="center" vertical="top" wrapText="1"/>
    </xf>
    <xf numFmtId="0" fontId="20" fillId="7" borderId="116" xfId="2" applyFont="1" applyFill="1" applyBorder="1" applyAlignment="1">
      <alignment horizontal="center" vertical="center" wrapText="1"/>
    </xf>
    <xf numFmtId="0" fontId="19" fillId="4" borderId="113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horizontal="left" vertical="center"/>
    </xf>
    <xf numFmtId="0" fontId="19" fillId="4" borderId="118" xfId="2" applyFont="1" applyFill="1" applyBorder="1" applyAlignment="1">
      <alignment horizontal="left" vertical="center"/>
    </xf>
    <xf numFmtId="2" fontId="19" fillId="4" borderId="119" xfId="2" applyNumberFormat="1" applyFont="1" applyFill="1" applyBorder="1" applyAlignment="1">
      <alignment horizontal="center" vertical="center"/>
    </xf>
    <xf numFmtId="2" fontId="20" fillId="4" borderId="120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1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5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3" fillId="4" borderId="0" xfId="2" applyNumberFormat="1" applyFont="1" applyFill="1" applyBorder="1" applyAlignment="1" applyProtection="1">
      <alignment horizontal="center" vertical="top"/>
    </xf>
    <xf numFmtId="0" fontId="20" fillId="7" borderId="121" xfId="2" applyFont="1" applyFill="1" applyBorder="1" applyAlignment="1">
      <alignment horizontal="center" vertical="center" wrapText="1"/>
    </xf>
    <xf numFmtId="0" fontId="20" fillId="7" borderId="122" xfId="2" applyFont="1" applyFill="1" applyBorder="1" applyAlignment="1">
      <alignment horizontal="center" vertical="center" wrapText="1"/>
    </xf>
    <xf numFmtId="0" fontId="20" fillId="7" borderId="69" xfId="2" applyFont="1" applyFill="1" applyBorder="1" applyAlignment="1">
      <alignment horizontal="center" vertical="center" wrapText="1"/>
    </xf>
    <xf numFmtId="0" fontId="20" fillId="7" borderId="123" xfId="2" applyFont="1" applyFill="1" applyBorder="1" applyAlignment="1">
      <alignment horizontal="center" vertical="center" wrapText="1"/>
    </xf>
    <xf numFmtId="0" fontId="20" fillId="7" borderId="70" xfId="2" applyFont="1" applyFill="1" applyBorder="1" applyAlignment="1">
      <alignment horizontal="center" vertical="center" wrapText="1"/>
    </xf>
    <xf numFmtId="0" fontId="20" fillId="7" borderId="124" xfId="2" applyFont="1" applyFill="1" applyBorder="1" applyAlignment="1">
      <alignment horizontal="center" vertical="center" wrapText="1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127" xfId="2" applyFont="1" applyFill="1" applyBorder="1" applyAlignment="1">
      <alignment horizontal="center" vertical="center" wrapText="1"/>
    </xf>
    <xf numFmtId="0" fontId="20" fillId="7" borderId="100" xfId="2" applyFont="1" applyFill="1" applyBorder="1" applyAlignment="1">
      <alignment horizontal="center" vertical="center"/>
    </xf>
    <xf numFmtId="0" fontId="20" fillId="7" borderId="100" xfId="2" applyFont="1" applyFill="1" applyBorder="1" applyAlignment="1">
      <alignment horizontal="center" vertical="center" wrapText="1"/>
    </xf>
    <xf numFmtId="0" fontId="20" fillId="7" borderId="87" xfId="2" applyFont="1" applyFill="1" applyBorder="1" applyAlignment="1">
      <alignment horizontal="center" vertical="center"/>
    </xf>
    <xf numFmtId="0" fontId="20" fillId="4" borderId="128" xfId="2" applyFont="1" applyFill="1" applyBorder="1" applyAlignment="1">
      <alignment horizontal="center" vertical="center" wrapText="1"/>
    </xf>
    <xf numFmtId="2" fontId="19" fillId="4" borderId="129" xfId="2" applyNumberFormat="1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 applyProtection="1">
      <alignment horizontal="center" vertical="center" wrapText="1"/>
    </xf>
    <xf numFmtId="0" fontId="19" fillId="0" borderId="126" xfId="2" applyNumberFormat="1" applyFont="1" applyFill="1" applyBorder="1" applyAlignment="1">
      <alignment vertical="center"/>
    </xf>
    <xf numFmtId="2" fontId="19" fillId="0" borderId="100" xfId="2" applyNumberFormat="1" applyFont="1" applyFill="1" applyBorder="1" applyAlignment="1">
      <alignment horizontal="center"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0" fillId="0" borderId="87" xfId="2" applyNumberFormat="1" applyFont="1" applyFill="1" applyBorder="1" applyAlignment="1">
      <alignment horizontal="center" vertical="center"/>
    </xf>
    <xf numFmtId="0" fontId="19" fillId="0" borderId="128" xfId="2" applyNumberFormat="1" applyFont="1" applyFill="1" applyBorder="1" applyAlignment="1">
      <alignment vertical="center"/>
    </xf>
    <xf numFmtId="2" fontId="19" fillId="0" borderId="129" xfId="2" applyNumberFormat="1" applyFont="1" applyFill="1" applyBorder="1" applyAlignment="1">
      <alignment horizontal="center"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0" fillId="0" borderId="130" xfId="2" applyNumberFormat="1" applyFont="1" applyFill="1" applyBorder="1" applyAlignment="1">
      <alignment horizontal="center" vertical="center"/>
    </xf>
    <xf numFmtId="0" fontId="13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1" xfId="2" applyNumberFormat="1" applyFont="1" applyFill="1" applyBorder="1" applyAlignment="1" applyProtection="1">
      <alignment horizontal="left" vertical="center" wrapText="1"/>
    </xf>
    <xf numFmtId="0" fontId="20" fillId="7" borderId="116" xfId="2" applyNumberFormat="1" applyFont="1" applyFill="1" applyBorder="1" applyAlignment="1" applyProtection="1">
      <alignment horizontal="center" vertical="center" wrapText="1"/>
    </xf>
    <xf numFmtId="0" fontId="20" fillId="7" borderId="112" xfId="2" applyFont="1" applyFill="1" applyBorder="1" applyAlignment="1">
      <alignment horizontal="center" vertical="center" wrapText="1"/>
    </xf>
    <xf numFmtId="0" fontId="19" fillId="0" borderId="132" xfId="2" applyFont="1" applyFill="1" applyBorder="1" applyAlignment="1">
      <alignment horizontal="left" vertical="top" wrapText="1"/>
    </xf>
    <xf numFmtId="2" fontId="19" fillId="0" borderId="100" xfId="2" applyNumberFormat="1" applyFont="1" applyFill="1" applyBorder="1" applyAlignment="1">
      <alignment horizontal="center" vertical="center" wrapText="1"/>
    </xf>
    <xf numFmtId="2" fontId="20" fillId="0" borderId="88" xfId="2" applyNumberFormat="1" applyFont="1" applyFill="1" applyBorder="1" applyAlignment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left" vertical="center" wrapText="1"/>
    </xf>
    <xf numFmtId="2" fontId="19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88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4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34" xfId="2" applyFont="1" applyFill="1" applyBorder="1" applyAlignment="1">
      <alignment horizontal="left" vertical="top" wrapText="1"/>
    </xf>
    <xf numFmtId="2" fontId="19" fillId="0" borderId="101" xfId="2" applyNumberFormat="1" applyFont="1" applyFill="1" applyBorder="1" applyAlignment="1">
      <alignment horizontal="center" vertical="center" wrapText="1"/>
    </xf>
    <xf numFmtId="2" fontId="20" fillId="0" borderId="90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10" xfId="2" applyNumberFormat="1" applyFont="1" applyFill="1" applyBorder="1" applyAlignment="1">
      <alignment horizontal="center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19" fillId="7" borderId="136" xfId="2" applyNumberFormat="1" applyFont="1" applyFill="1" applyBorder="1" applyAlignment="1" applyProtection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19" fillId="7" borderId="137" xfId="2" applyFont="1" applyFill="1" applyBorder="1" applyAlignment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2" fontId="19" fillId="0" borderId="106" xfId="2" applyNumberFormat="1" applyFont="1" applyFill="1" applyBorder="1" applyAlignment="1">
      <alignment horizontal="center" vertical="center" wrapText="1"/>
    </xf>
    <xf numFmtId="2" fontId="20" fillId="0" borderId="138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3" fillId="0" borderId="9" xfId="2" applyNumberFormat="1" applyFont="1" applyFill="1" applyBorder="1" applyAlignment="1">
      <alignment horizontal="center" wrapText="1"/>
    </xf>
    <xf numFmtId="0" fontId="3" fillId="0" borderId="0" xfId="2" applyNumberFormat="1" applyFont="1" applyFill="1" applyBorder="1" applyAlignment="1">
      <alignment horizontal="center" wrapText="1"/>
    </xf>
    <xf numFmtId="0" fontId="3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9" fillId="0" borderId="18" xfId="2" applyNumberFormat="1" applyFont="1" applyFill="1" applyBorder="1" applyAlignment="1"/>
    <xf numFmtId="0" fontId="16" fillId="0" borderId="0" xfId="0" applyFont="1"/>
    <xf numFmtId="0" fontId="48" fillId="0" borderId="0" xfId="9" applyFont="1" applyAlignment="1" applyProtection="1"/>
    <xf numFmtId="0" fontId="19" fillId="4" borderId="12" xfId="2" applyNumberFormat="1" applyFont="1" applyFill="1" applyBorder="1" applyAlignment="1" applyProtection="1">
      <alignment horizontal="center" vertical="top" wrapText="1"/>
    </xf>
    <xf numFmtId="0" fontId="20" fillId="4" borderId="101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2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45</xdr:row>
          <xdr:rowOff>257175</xdr:rowOff>
        </xdr:from>
        <xdr:to>
          <xdr:col>6</xdr:col>
          <xdr:colOff>895350</xdr:colOff>
          <xdr:row>63</xdr:row>
          <xdr:rowOff>161925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39</xdr:row>
          <xdr:rowOff>219075</xdr:rowOff>
        </xdr:from>
        <xdr:to>
          <xdr:col>6</xdr:col>
          <xdr:colOff>1123950</xdr:colOff>
          <xdr:row>58</xdr:row>
          <xdr:rowOff>171450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152400</xdr:rowOff>
        </xdr:from>
        <xdr:to>
          <xdr:col>6</xdr:col>
          <xdr:colOff>1314450</xdr:colOff>
          <xdr:row>67</xdr:row>
          <xdr:rowOff>28575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43885</v>
          </cell>
          <cell r="H13">
            <v>43886</v>
          </cell>
          <cell r="I13">
            <v>43887</v>
          </cell>
          <cell r="J13">
            <v>43888</v>
          </cell>
          <cell r="K13">
            <v>43889</v>
          </cell>
          <cell r="L13">
            <v>43890</v>
          </cell>
          <cell r="M13">
            <v>43891</v>
          </cell>
        </row>
      </sheetData>
      <sheetData sheetId="1">
        <row r="13">
          <cell r="G13" t="str">
            <v>Semana 09 - 2020: 24/02 - 01/03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5"/>
  </cols>
  <sheetData>
    <row r="1" spans="1:5">
      <c r="A1" s="725" t="s">
        <v>523</v>
      </c>
    </row>
    <row r="2" spans="1:5">
      <c r="A2" s="725" t="s">
        <v>524</v>
      </c>
    </row>
    <row r="3" spans="1:5">
      <c r="A3" s="725" t="s">
        <v>525</v>
      </c>
    </row>
    <row r="4" spans="1:5">
      <c r="A4" s="726" t="s">
        <v>526</v>
      </c>
      <c r="B4" s="726"/>
      <c r="C4" s="726"/>
      <c r="D4" s="726"/>
      <c r="E4" s="726"/>
    </row>
    <row r="5" spans="1:5">
      <c r="A5" s="726" t="s">
        <v>546</v>
      </c>
      <c r="B5" s="726"/>
      <c r="C5" s="726"/>
      <c r="D5" s="726"/>
      <c r="E5" s="726"/>
    </row>
    <row r="7" spans="1:5">
      <c r="A7" s="725" t="s">
        <v>527</v>
      </c>
    </row>
    <row r="8" spans="1:5">
      <c r="A8" s="726" t="s">
        <v>528</v>
      </c>
      <c r="B8" s="726"/>
      <c r="C8" s="726"/>
      <c r="D8" s="726"/>
      <c r="E8" s="726"/>
    </row>
    <row r="10" spans="1:5">
      <c r="A10" s="725" t="s">
        <v>529</v>
      </c>
    </row>
    <row r="11" spans="1:5">
      <c r="A11" s="725" t="s">
        <v>530</v>
      </c>
    </row>
    <row r="12" spans="1:5">
      <c r="A12" s="726" t="s">
        <v>547</v>
      </c>
      <c r="B12" s="726"/>
      <c r="C12" s="726"/>
      <c r="D12" s="726"/>
      <c r="E12" s="726"/>
    </row>
    <row r="13" spans="1:5">
      <c r="A13" s="726" t="s">
        <v>548</v>
      </c>
      <c r="B13" s="726"/>
      <c r="C13" s="726"/>
      <c r="D13" s="726"/>
      <c r="E13" s="726"/>
    </row>
    <row r="14" spans="1:5">
      <c r="A14" s="726" t="s">
        <v>549</v>
      </c>
      <c r="B14" s="726"/>
      <c r="C14" s="726"/>
      <c r="D14" s="726"/>
      <c r="E14" s="726"/>
    </row>
    <row r="15" spans="1:5">
      <c r="A15" s="726" t="s">
        <v>550</v>
      </c>
      <c r="B15" s="726"/>
      <c r="C15" s="726"/>
      <c r="D15" s="726"/>
      <c r="E15" s="726"/>
    </row>
    <row r="16" spans="1:5">
      <c r="A16" s="726" t="s">
        <v>551</v>
      </c>
      <c r="B16" s="726"/>
      <c r="C16" s="726"/>
      <c r="D16" s="726"/>
      <c r="E16" s="726"/>
    </row>
    <row r="17" spans="1:5">
      <c r="A17" s="725" t="s">
        <v>531</v>
      </c>
    </row>
    <row r="18" spans="1:5">
      <c r="A18" s="725" t="s">
        <v>532</v>
      </c>
    </row>
    <row r="19" spans="1:5">
      <c r="A19" s="726" t="s">
        <v>533</v>
      </c>
      <c r="B19" s="726"/>
      <c r="C19" s="726"/>
      <c r="D19" s="726"/>
      <c r="E19" s="726"/>
    </row>
    <row r="20" spans="1:5">
      <c r="A20" s="726" t="s">
        <v>552</v>
      </c>
      <c r="B20" s="726"/>
      <c r="C20" s="726"/>
      <c r="D20" s="726"/>
      <c r="E20" s="726"/>
    </row>
    <row r="21" spans="1:5">
      <c r="A21" s="725" t="s">
        <v>534</v>
      </c>
    </row>
    <row r="22" spans="1:5">
      <c r="A22" s="726" t="s">
        <v>535</v>
      </c>
      <c r="B22" s="726"/>
      <c r="C22" s="726"/>
      <c r="D22" s="726"/>
      <c r="E22" s="726"/>
    </row>
    <row r="23" spans="1:5">
      <c r="A23" s="726" t="s">
        <v>536</v>
      </c>
      <c r="B23" s="726"/>
      <c r="C23" s="726"/>
      <c r="D23" s="726"/>
      <c r="E23" s="726"/>
    </row>
    <row r="24" spans="1:5">
      <c r="A24" s="725" t="s">
        <v>537</v>
      </c>
    </row>
    <row r="25" spans="1:5">
      <c r="A25" s="725" t="s">
        <v>538</v>
      </c>
    </row>
    <row r="26" spans="1:5">
      <c r="A26" s="726" t="s">
        <v>553</v>
      </c>
      <c r="B26" s="726"/>
      <c r="C26" s="726"/>
      <c r="D26" s="726"/>
      <c r="E26" s="726"/>
    </row>
    <row r="27" spans="1:5">
      <c r="A27" s="726" t="s">
        <v>554</v>
      </c>
      <c r="B27" s="726"/>
      <c r="C27" s="726"/>
      <c r="D27" s="726"/>
      <c r="E27" s="726"/>
    </row>
    <row r="28" spans="1:5">
      <c r="A28" s="726" t="s">
        <v>555</v>
      </c>
      <c r="B28" s="726"/>
      <c r="C28" s="726"/>
      <c r="D28" s="726"/>
      <c r="E28" s="726"/>
    </row>
    <row r="29" spans="1:5">
      <c r="A29" s="725" t="s">
        <v>539</v>
      </c>
    </row>
    <row r="30" spans="1:5">
      <c r="A30" s="726" t="s">
        <v>540</v>
      </c>
      <c r="B30" s="726"/>
      <c r="C30" s="726"/>
      <c r="D30" s="726"/>
      <c r="E30" s="726"/>
    </row>
    <row r="31" spans="1:5">
      <c r="A31" s="725" t="s">
        <v>541</v>
      </c>
    </row>
    <row r="32" spans="1:5">
      <c r="A32" s="726" t="s">
        <v>542</v>
      </c>
      <c r="B32" s="726"/>
      <c r="C32" s="726"/>
      <c r="D32" s="726"/>
      <c r="E32" s="726"/>
    </row>
    <row r="33" spans="1:5">
      <c r="A33" s="726" t="s">
        <v>543</v>
      </c>
      <c r="B33" s="726"/>
      <c r="C33" s="726"/>
      <c r="D33" s="726"/>
      <c r="E33" s="726"/>
    </row>
    <row r="34" spans="1:5">
      <c r="A34" s="726" t="s">
        <v>544</v>
      </c>
      <c r="B34" s="726"/>
      <c r="C34" s="726"/>
      <c r="D34" s="726"/>
      <c r="E34" s="726"/>
    </row>
    <row r="35" spans="1:5">
      <c r="A35" s="726" t="s">
        <v>545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54" customWidth="1"/>
    <col min="2" max="2" width="20.7109375" style="355" customWidth="1"/>
    <col min="3" max="3" width="16.140625" style="355" customWidth="1"/>
    <col min="4" max="4" width="36.28515625" style="355" customWidth="1"/>
    <col min="5" max="5" width="8.140625" style="355" customWidth="1"/>
    <col min="6" max="6" width="19.42578125" style="355" bestFit="1" customWidth="1"/>
    <col min="7" max="13" width="10.7109375" style="355" customWidth="1"/>
    <col min="14" max="14" width="14.7109375" style="355" customWidth="1"/>
    <col min="15" max="15" width="3.7109375" style="356" customWidth="1"/>
    <col min="16" max="16" width="10.85546875" style="356" customWidth="1"/>
    <col min="17" max="17" width="12.5703125" style="356"/>
    <col min="18" max="19" width="14.7109375" style="356" bestFit="1" customWidth="1"/>
    <col min="20" max="20" width="12.85546875" style="356" bestFit="1" customWidth="1"/>
    <col min="21" max="16384" width="12.5703125" style="356"/>
  </cols>
  <sheetData>
    <row r="1" spans="1:21" ht="11.25" customHeight="1"/>
    <row r="2" spans="1:21">
      <c r="J2" s="357"/>
      <c r="K2" s="357"/>
      <c r="L2" s="358"/>
      <c r="M2" s="358"/>
      <c r="N2" s="359"/>
      <c r="O2" s="360"/>
    </row>
    <row r="3" spans="1:21" ht="0.75" customHeight="1">
      <c r="J3" s="357"/>
      <c r="K3" s="357"/>
      <c r="L3" s="358"/>
      <c r="M3" s="358"/>
      <c r="N3" s="358"/>
      <c r="O3" s="360"/>
    </row>
    <row r="4" spans="1:21" ht="27" customHeight="1">
      <c r="B4" s="361" t="s">
        <v>251</v>
      </c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2"/>
    </row>
    <row r="5" spans="1:21" ht="26.25" customHeight="1" thickBot="1">
      <c r="B5" s="363" t="s">
        <v>252</v>
      </c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4"/>
    </row>
    <row r="6" spans="1:21" ht="24.75" customHeight="1">
      <c r="B6" s="365" t="s">
        <v>253</v>
      </c>
      <c r="C6" s="366"/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7"/>
      <c r="O6" s="364"/>
    </row>
    <row r="7" spans="1:21" ht="19.5" customHeight="1" thickBot="1">
      <c r="B7" s="368" t="s">
        <v>254</v>
      </c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70"/>
      <c r="O7" s="364"/>
      <c r="Q7" s="355"/>
    </row>
    <row r="8" spans="1:21" ht="16.5" customHeight="1">
      <c r="B8" s="371" t="s">
        <v>255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64"/>
    </row>
    <row r="9" spans="1:21" s="374" customFormat="1" ht="12" customHeight="1">
      <c r="A9" s="372"/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64"/>
    </row>
    <row r="10" spans="1:21" s="374" customFormat="1" ht="24.75" customHeight="1">
      <c r="A10" s="372"/>
      <c r="B10" s="375" t="s">
        <v>256</v>
      </c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64"/>
    </row>
    <row r="11" spans="1:21" ht="6" customHeight="1" thickBot="1"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7"/>
    </row>
    <row r="12" spans="1:21" ht="25.9" customHeight="1">
      <c r="B12" s="378" t="s">
        <v>139</v>
      </c>
      <c r="C12" s="379" t="s">
        <v>257</v>
      </c>
      <c r="D12" s="380" t="s">
        <v>258</v>
      </c>
      <c r="E12" s="379" t="s">
        <v>259</v>
      </c>
      <c r="F12" s="380" t="s">
        <v>260</v>
      </c>
      <c r="G12" s="381" t="s">
        <v>261</v>
      </c>
      <c r="H12" s="382"/>
      <c r="I12" s="383"/>
      <c r="J12" s="382" t="s">
        <v>262</v>
      </c>
      <c r="K12" s="382"/>
      <c r="L12" s="384"/>
      <c r="M12" s="384"/>
      <c r="N12" s="385"/>
      <c r="O12" s="386"/>
      <c r="U12" s="355"/>
    </row>
    <row r="13" spans="1:21" ht="19.7" customHeight="1">
      <c r="B13" s="387"/>
      <c r="C13" s="388"/>
      <c r="D13" s="389" t="s">
        <v>263</v>
      </c>
      <c r="E13" s="388"/>
      <c r="F13" s="389"/>
      <c r="G13" s="390">
        <v>43885</v>
      </c>
      <c r="H13" s="390">
        <f>G13+1</f>
        <v>43886</v>
      </c>
      <c r="I13" s="390">
        <f t="shared" ref="I13:M13" si="0">H13+1</f>
        <v>43887</v>
      </c>
      <c r="J13" s="390">
        <f t="shared" si="0"/>
        <v>43888</v>
      </c>
      <c r="K13" s="390">
        <f t="shared" si="0"/>
        <v>43889</v>
      </c>
      <c r="L13" s="390">
        <f t="shared" si="0"/>
        <v>43890</v>
      </c>
      <c r="M13" s="391">
        <f t="shared" si="0"/>
        <v>43891</v>
      </c>
      <c r="N13" s="392" t="s">
        <v>264</v>
      </c>
      <c r="O13" s="393"/>
    </row>
    <row r="14" spans="1:21" s="403" customFormat="1" ht="20.100000000000001" customHeight="1">
      <c r="A14" s="354"/>
      <c r="B14" s="394" t="s">
        <v>265</v>
      </c>
      <c r="C14" s="395" t="s">
        <v>266</v>
      </c>
      <c r="D14" s="395" t="s">
        <v>267</v>
      </c>
      <c r="E14" s="395" t="s">
        <v>268</v>
      </c>
      <c r="F14" s="395" t="s">
        <v>269</v>
      </c>
      <c r="G14" s="396">
        <v>89</v>
      </c>
      <c r="H14" s="396">
        <v>89</v>
      </c>
      <c r="I14" s="396">
        <v>73.48</v>
      </c>
      <c r="J14" s="396">
        <v>89</v>
      </c>
      <c r="K14" s="397">
        <v>89</v>
      </c>
      <c r="L14" s="397" t="s">
        <v>270</v>
      </c>
      <c r="M14" s="398" t="s">
        <v>270</v>
      </c>
      <c r="N14" s="399">
        <v>80.72</v>
      </c>
      <c r="O14" s="400"/>
      <c r="P14" s="401"/>
      <c r="Q14" s="402"/>
    </row>
    <row r="15" spans="1:21" s="403" customFormat="1" ht="20.100000000000001" customHeight="1">
      <c r="A15" s="354"/>
      <c r="B15" s="404" t="s">
        <v>271</v>
      </c>
      <c r="C15" s="395" t="s">
        <v>272</v>
      </c>
      <c r="D15" s="395" t="s">
        <v>273</v>
      </c>
      <c r="E15" s="395" t="s">
        <v>268</v>
      </c>
      <c r="F15" s="405" t="s">
        <v>274</v>
      </c>
      <c r="G15" s="396">
        <v>96.34</v>
      </c>
      <c r="H15" s="396">
        <v>94.22</v>
      </c>
      <c r="I15" s="396">
        <v>96.23</v>
      </c>
      <c r="J15" s="396">
        <v>95.3</v>
      </c>
      <c r="K15" s="397">
        <v>95.3</v>
      </c>
      <c r="L15" s="397" t="s">
        <v>270</v>
      </c>
      <c r="M15" s="398" t="s">
        <v>270</v>
      </c>
      <c r="N15" s="399">
        <v>95.48</v>
      </c>
      <c r="O15" s="400"/>
      <c r="P15" s="401"/>
      <c r="Q15" s="402"/>
    </row>
    <row r="16" spans="1:21" s="403" customFormat="1" ht="20.100000000000001" customHeight="1">
      <c r="A16" s="354"/>
      <c r="B16" s="404"/>
      <c r="C16" s="395" t="s">
        <v>236</v>
      </c>
      <c r="D16" s="395" t="s">
        <v>273</v>
      </c>
      <c r="E16" s="395" t="s">
        <v>268</v>
      </c>
      <c r="F16" s="395" t="s">
        <v>274</v>
      </c>
      <c r="G16" s="396">
        <v>108.98</v>
      </c>
      <c r="H16" s="396">
        <v>110.92</v>
      </c>
      <c r="I16" s="396">
        <v>110.93</v>
      </c>
      <c r="J16" s="396">
        <v>108.98</v>
      </c>
      <c r="K16" s="397">
        <v>109.95</v>
      </c>
      <c r="L16" s="397" t="s">
        <v>270</v>
      </c>
      <c r="M16" s="398" t="s">
        <v>270</v>
      </c>
      <c r="N16" s="399">
        <v>109.94</v>
      </c>
      <c r="O16" s="400"/>
      <c r="P16" s="401"/>
      <c r="Q16" s="402"/>
    </row>
    <row r="17" spans="1:17" s="403" customFormat="1" ht="20.100000000000001" customHeight="1">
      <c r="A17" s="354"/>
      <c r="B17" s="406"/>
      <c r="C17" s="395" t="s">
        <v>155</v>
      </c>
      <c r="D17" s="395" t="s">
        <v>273</v>
      </c>
      <c r="E17" s="395" t="s">
        <v>268</v>
      </c>
      <c r="F17" s="395" t="s">
        <v>274</v>
      </c>
      <c r="G17" s="396">
        <v>106</v>
      </c>
      <c r="H17" s="396">
        <v>107</v>
      </c>
      <c r="I17" s="396">
        <v>107</v>
      </c>
      <c r="J17" s="396">
        <v>106</v>
      </c>
      <c r="K17" s="397">
        <v>107</v>
      </c>
      <c r="L17" s="397" t="s">
        <v>270</v>
      </c>
      <c r="M17" s="398" t="s">
        <v>270</v>
      </c>
      <c r="N17" s="399">
        <v>106.61</v>
      </c>
      <c r="O17" s="401"/>
      <c r="P17" s="401"/>
      <c r="Q17" s="402"/>
    </row>
    <row r="18" spans="1:17" s="403" customFormat="1" ht="20.100000000000001" customHeight="1">
      <c r="A18" s="354"/>
      <c r="B18" s="404" t="s">
        <v>275</v>
      </c>
      <c r="C18" s="395" t="s">
        <v>266</v>
      </c>
      <c r="D18" s="395" t="s">
        <v>276</v>
      </c>
      <c r="E18" s="395" t="s">
        <v>268</v>
      </c>
      <c r="F18" s="395" t="s">
        <v>277</v>
      </c>
      <c r="G18" s="396">
        <v>151.78</v>
      </c>
      <c r="H18" s="396">
        <v>114.5</v>
      </c>
      <c r="I18" s="396">
        <v>149.4</v>
      </c>
      <c r="J18" s="396">
        <v>117.78</v>
      </c>
      <c r="K18" s="397">
        <v>140.57</v>
      </c>
      <c r="L18" s="397">
        <v>116.14</v>
      </c>
      <c r="M18" s="398" t="s">
        <v>270</v>
      </c>
      <c r="N18" s="399">
        <v>128.88999999999999</v>
      </c>
      <c r="O18" s="400"/>
      <c r="P18" s="401"/>
      <c r="Q18" s="402"/>
    </row>
    <row r="19" spans="1:17" s="403" customFormat="1" ht="20.100000000000001" customHeight="1">
      <c r="A19" s="354"/>
      <c r="B19" s="404"/>
      <c r="C19" s="395" t="s">
        <v>218</v>
      </c>
      <c r="D19" s="395" t="s">
        <v>276</v>
      </c>
      <c r="E19" s="395" t="s">
        <v>268</v>
      </c>
      <c r="F19" s="395" t="s">
        <v>277</v>
      </c>
      <c r="G19" s="396">
        <v>118.84</v>
      </c>
      <c r="H19" s="396">
        <v>120.48</v>
      </c>
      <c r="I19" s="396">
        <v>122.24</v>
      </c>
      <c r="J19" s="396">
        <v>119.73</v>
      </c>
      <c r="K19" s="397">
        <v>129.26</v>
      </c>
      <c r="L19" s="397">
        <v>104.74</v>
      </c>
      <c r="M19" s="398">
        <v>121.77</v>
      </c>
      <c r="N19" s="399">
        <v>122.84</v>
      </c>
      <c r="O19" s="400"/>
      <c r="P19" s="401"/>
      <c r="Q19" s="402"/>
    </row>
    <row r="20" spans="1:17" s="403" customFormat="1" ht="20.100000000000001" customHeight="1">
      <c r="A20" s="354"/>
      <c r="B20" s="404"/>
      <c r="C20" s="395" t="s">
        <v>266</v>
      </c>
      <c r="D20" s="395" t="s">
        <v>278</v>
      </c>
      <c r="E20" s="395" t="s">
        <v>268</v>
      </c>
      <c r="F20" s="395" t="s">
        <v>277</v>
      </c>
      <c r="G20" s="396">
        <v>175.71</v>
      </c>
      <c r="H20" s="396">
        <v>176.89</v>
      </c>
      <c r="I20" s="396">
        <v>170.96</v>
      </c>
      <c r="J20" s="396">
        <v>164.66</v>
      </c>
      <c r="K20" s="397">
        <v>166.6</v>
      </c>
      <c r="L20" s="397">
        <v>167.65</v>
      </c>
      <c r="M20" s="398" t="s">
        <v>270</v>
      </c>
      <c r="N20" s="399">
        <v>171.38</v>
      </c>
      <c r="O20" s="400"/>
      <c r="P20" s="401"/>
      <c r="Q20" s="402"/>
    </row>
    <row r="21" spans="1:17" s="403" customFormat="1" ht="20.100000000000001" customHeight="1">
      <c r="A21" s="354"/>
      <c r="B21" s="404"/>
      <c r="C21" s="395" t="s">
        <v>218</v>
      </c>
      <c r="D21" s="395" t="s">
        <v>278</v>
      </c>
      <c r="E21" s="395" t="s">
        <v>268</v>
      </c>
      <c r="F21" s="395" t="s">
        <v>277</v>
      </c>
      <c r="G21" s="396">
        <v>142.13</v>
      </c>
      <c r="H21" s="396">
        <v>141.68</v>
      </c>
      <c r="I21" s="396">
        <v>149.38999999999999</v>
      </c>
      <c r="J21" s="396">
        <v>143.6</v>
      </c>
      <c r="K21" s="397">
        <v>141.46</v>
      </c>
      <c r="L21" s="397">
        <v>161.19</v>
      </c>
      <c r="M21" s="398">
        <v>171.74</v>
      </c>
      <c r="N21" s="399">
        <v>145.13</v>
      </c>
      <c r="O21" s="400"/>
      <c r="P21" s="401"/>
      <c r="Q21" s="402"/>
    </row>
    <row r="22" spans="1:17" s="403" customFormat="1" ht="20.100000000000001" customHeight="1">
      <c r="A22" s="354"/>
      <c r="B22" s="404"/>
      <c r="C22" s="395" t="s">
        <v>266</v>
      </c>
      <c r="D22" s="395" t="s">
        <v>279</v>
      </c>
      <c r="E22" s="395" t="s">
        <v>268</v>
      </c>
      <c r="F22" s="395" t="s">
        <v>277</v>
      </c>
      <c r="G22" s="396">
        <v>82</v>
      </c>
      <c r="H22" s="396">
        <v>85.41</v>
      </c>
      <c r="I22" s="396">
        <v>84.31</v>
      </c>
      <c r="J22" s="396">
        <v>84.21</v>
      </c>
      <c r="K22" s="397">
        <v>72.87</v>
      </c>
      <c r="L22" s="397">
        <v>58.76</v>
      </c>
      <c r="M22" s="398" t="s">
        <v>270</v>
      </c>
      <c r="N22" s="399">
        <v>80.06</v>
      </c>
      <c r="O22" s="400"/>
      <c r="P22" s="401"/>
      <c r="Q22" s="402"/>
    </row>
    <row r="23" spans="1:17" s="403" customFormat="1" ht="20.100000000000001" customHeight="1">
      <c r="A23" s="354"/>
      <c r="B23" s="404"/>
      <c r="C23" s="395" t="s">
        <v>218</v>
      </c>
      <c r="D23" s="395" t="s">
        <v>279</v>
      </c>
      <c r="E23" s="395" t="s">
        <v>268</v>
      </c>
      <c r="F23" s="395" t="s">
        <v>277</v>
      </c>
      <c r="G23" s="396">
        <v>65.86</v>
      </c>
      <c r="H23" s="396">
        <v>65.86</v>
      </c>
      <c r="I23" s="396">
        <v>77.86</v>
      </c>
      <c r="J23" s="396">
        <v>65.22</v>
      </c>
      <c r="K23" s="397">
        <v>81.16</v>
      </c>
      <c r="L23" s="397">
        <v>62.54</v>
      </c>
      <c r="M23" s="398" t="s">
        <v>270</v>
      </c>
      <c r="N23" s="399">
        <v>79.39</v>
      </c>
      <c r="O23" s="400"/>
      <c r="P23" s="401"/>
      <c r="Q23" s="402"/>
    </row>
    <row r="24" spans="1:17" s="403" customFormat="1" ht="20.100000000000001" customHeight="1">
      <c r="A24" s="354"/>
      <c r="B24" s="404"/>
      <c r="C24" s="395" t="s">
        <v>266</v>
      </c>
      <c r="D24" s="395" t="s">
        <v>280</v>
      </c>
      <c r="E24" s="395" t="s">
        <v>268</v>
      </c>
      <c r="F24" s="395" t="s">
        <v>277</v>
      </c>
      <c r="G24" s="396" t="s">
        <v>270</v>
      </c>
      <c r="H24" s="396" t="s">
        <v>270</v>
      </c>
      <c r="I24" s="396" t="s">
        <v>270</v>
      </c>
      <c r="J24" s="396" t="s">
        <v>270</v>
      </c>
      <c r="K24" s="397">
        <v>63.04</v>
      </c>
      <c r="L24" s="397">
        <v>137.87</v>
      </c>
      <c r="M24" s="398" t="s">
        <v>270</v>
      </c>
      <c r="N24" s="399">
        <v>111.19</v>
      </c>
      <c r="O24" s="400"/>
      <c r="P24" s="401"/>
      <c r="Q24" s="402"/>
    </row>
    <row r="25" spans="1:17" s="403" customFormat="1" ht="20.100000000000001" customHeight="1">
      <c r="A25" s="354"/>
      <c r="B25" s="406"/>
      <c r="C25" s="395" t="s">
        <v>218</v>
      </c>
      <c r="D25" s="395" t="s">
        <v>280</v>
      </c>
      <c r="E25" s="395" t="s">
        <v>268</v>
      </c>
      <c r="F25" s="395" t="s">
        <v>277</v>
      </c>
      <c r="G25" s="396">
        <v>144.78</v>
      </c>
      <c r="H25" s="396">
        <v>144.72999999999999</v>
      </c>
      <c r="I25" s="396">
        <v>130.75</v>
      </c>
      <c r="J25" s="396">
        <v>136.61000000000001</v>
      </c>
      <c r="K25" s="397">
        <v>143.54</v>
      </c>
      <c r="L25" s="397">
        <v>151.65</v>
      </c>
      <c r="M25" s="398">
        <v>150.18</v>
      </c>
      <c r="N25" s="399">
        <v>140.28</v>
      </c>
      <c r="O25" s="401"/>
      <c r="P25" s="401"/>
      <c r="Q25" s="402"/>
    </row>
    <row r="26" spans="1:17" s="403" customFormat="1" ht="20.100000000000001" customHeight="1">
      <c r="A26" s="354"/>
      <c r="B26" s="404" t="s">
        <v>281</v>
      </c>
      <c r="C26" s="395" t="s">
        <v>161</v>
      </c>
      <c r="D26" s="395" t="s">
        <v>282</v>
      </c>
      <c r="E26" s="395" t="s">
        <v>268</v>
      </c>
      <c r="F26" s="395" t="s">
        <v>283</v>
      </c>
      <c r="G26" s="396">
        <v>69</v>
      </c>
      <c r="H26" s="396">
        <v>69</v>
      </c>
      <c r="I26" s="396">
        <v>69</v>
      </c>
      <c r="J26" s="396">
        <v>69</v>
      </c>
      <c r="K26" s="397">
        <v>69</v>
      </c>
      <c r="L26" s="397" t="s">
        <v>270</v>
      </c>
      <c r="M26" s="398" t="s">
        <v>270</v>
      </c>
      <c r="N26" s="399">
        <v>69</v>
      </c>
      <c r="O26" s="400"/>
      <c r="P26" s="401"/>
      <c r="Q26" s="402"/>
    </row>
    <row r="27" spans="1:17" s="403" customFormat="1" ht="20.100000000000001" customHeight="1">
      <c r="A27" s="354"/>
      <c r="B27" s="404"/>
      <c r="C27" s="395" t="s">
        <v>272</v>
      </c>
      <c r="D27" s="395" t="s">
        <v>284</v>
      </c>
      <c r="E27" s="395" t="s">
        <v>268</v>
      </c>
      <c r="F27" s="395" t="s">
        <v>283</v>
      </c>
      <c r="G27" s="396">
        <v>46.95</v>
      </c>
      <c r="H27" s="396">
        <v>46.95</v>
      </c>
      <c r="I27" s="396">
        <v>46.95</v>
      </c>
      <c r="J27" s="396">
        <v>46.95</v>
      </c>
      <c r="K27" s="397">
        <v>46.96</v>
      </c>
      <c r="L27" s="397" t="s">
        <v>270</v>
      </c>
      <c r="M27" s="398" t="s">
        <v>270</v>
      </c>
      <c r="N27" s="399">
        <v>46.95</v>
      </c>
      <c r="O27" s="400"/>
      <c r="P27" s="401"/>
      <c r="Q27" s="402"/>
    </row>
    <row r="28" spans="1:17" s="403" customFormat="1" ht="20.100000000000001" customHeight="1">
      <c r="A28" s="354"/>
      <c r="B28" s="404"/>
      <c r="C28" s="395" t="s">
        <v>266</v>
      </c>
      <c r="D28" s="395" t="s">
        <v>284</v>
      </c>
      <c r="E28" s="395" t="s">
        <v>268</v>
      </c>
      <c r="F28" s="395" t="s">
        <v>283</v>
      </c>
      <c r="G28" s="396">
        <v>63.76</v>
      </c>
      <c r="H28" s="396">
        <v>62.73</v>
      </c>
      <c r="I28" s="396">
        <v>63.33</v>
      </c>
      <c r="J28" s="396">
        <v>61.58</v>
      </c>
      <c r="K28" s="397">
        <v>60.3</v>
      </c>
      <c r="L28" s="397">
        <v>53.89</v>
      </c>
      <c r="M28" s="398" t="s">
        <v>270</v>
      </c>
      <c r="N28" s="399">
        <v>61.51</v>
      </c>
      <c r="O28" s="400"/>
      <c r="P28" s="401"/>
      <c r="Q28" s="402"/>
    </row>
    <row r="29" spans="1:17" s="403" customFormat="1" ht="20.100000000000001" customHeight="1">
      <c r="A29" s="354"/>
      <c r="B29" s="404"/>
      <c r="C29" s="395" t="s">
        <v>161</v>
      </c>
      <c r="D29" s="395" t="s">
        <v>284</v>
      </c>
      <c r="E29" s="395" t="s">
        <v>268</v>
      </c>
      <c r="F29" s="395" t="s">
        <v>283</v>
      </c>
      <c r="G29" s="396">
        <v>45</v>
      </c>
      <c r="H29" s="396">
        <v>45</v>
      </c>
      <c r="I29" s="396">
        <v>45</v>
      </c>
      <c r="J29" s="396">
        <v>45</v>
      </c>
      <c r="K29" s="397">
        <v>45</v>
      </c>
      <c r="L29" s="397" t="s">
        <v>270</v>
      </c>
      <c r="M29" s="398" t="s">
        <v>270</v>
      </c>
      <c r="N29" s="399">
        <v>45</v>
      </c>
      <c r="O29" s="400"/>
      <c r="P29" s="401"/>
      <c r="Q29" s="402"/>
    </row>
    <row r="30" spans="1:17" s="403" customFormat="1" ht="20.100000000000001" customHeight="1">
      <c r="A30" s="354"/>
      <c r="B30" s="404"/>
      <c r="C30" s="395" t="s">
        <v>218</v>
      </c>
      <c r="D30" s="395" t="s">
        <v>284</v>
      </c>
      <c r="E30" s="395" t="s">
        <v>268</v>
      </c>
      <c r="F30" s="395" t="s">
        <v>283</v>
      </c>
      <c r="G30" s="396">
        <v>56.11</v>
      </c>
      <c r="H30" s="396">
        <v>56.54</v>
      </c>
      <c r="I30" s="396">
        <v>58.56</v>
      </c>
      <c r="J30" s="396">
        <v>56.19</v>
      </c>
      <c r="K30" s="397">
        <v>58.09</v>
      </c>
      <c r="L30" s="397">
        <v>44.97</v>
      </c>
      <c r="M30" s="398">
        <v>81.510000000000005</v>
      </c>
      <c r="N30" s="399">
        <v>57.26</v>
      </c>
      <c r="O30" s="400"/>
      <c r="P30" s="401"/>
      <c r="Q30" s="402"/>
    </row>
    <row r="31" spans="1:17" s="403" customFormat="1" ht="20.100000000000001" customHeight="1">
      <c r="A31" s="354"/>
      <c r="B31" s="404"/>
      <c r="C31" s="395" t="s">
        <v>266</v>
      </c>
      <c r="D31" s="395" t="s">
        <v>285</v>
      </c>
      <c r="E31" s="395" t="s">
        <v>268</v>
      </c>
      <c r="F31" s="395" t="s">
        <v>283</v>
      </c>
      <c r="G31" s="396">
        <v>67.180000000000007</v>
      </c>
      <c r="H31" s="396">
        <v>80.290000000000006</v>
      </c>
      <c r="I31" s="396">
        <v>68.89</v>
      </c>
      <c r="J31" s="396">
        <v>71.58</v>
      </c>
      <c r="K31" s="397">
        <v>70.36</v>
      </c>
      <c r="L31" s="397">
        <v>62.48</v>
      </c>
      <c r="M31" s="398" t="s">
        <v>270</v>
      </c>
      <c r="N31" s="399">
        <v>70.19</v>
      </c>
      <c r="O31" s="400"/>
      <c r="P31" s="401"/>
      <c r="Q31" s="402"/>
    </row>
    <row r="32" spans="1:17" s="403" customFormat="1" ht="20.100000000000001" customHeight="1">
      <c r="A32" s="354"/>
      <c r="B32" s="404"/>
      <c r="C32" s="395" t="s">
        <v>161</v>
      </c>
      <c r="D32" s="395" t="s">
        <v>285</v>
      </c>
      <c r="E32" s="395" t="s">
        <v>268</v>
      </c>
      <c r="F32" s="395" t="s">
        <v>283</v>
      </c>
      <c r="G32" s="396">
        <v>45</v>
      </c>
      <c r="H32" s="396">
        <v>45</v>
      </c>
      <c r="I32" s="396">
        <v>45</v>
      </c>
      <c r="J32" s="396">
        <v>45</v>
      </c>
      <c r="K32" s="397">
        <v>45</v>
      </c>
      <c r="L32" s="397" t="s">
        <v>270</v>
      </c>
      <c r="M32" s="398" t="s">
        <v>270</v>
      </c>
      <c r="N32" s="399">
        <v>45</v>
      </c>
      <c r="O32" s="400"/>
      <c r="P32" s="401"/>
      <c r="Q32" s="402"/>
    </row>
    <row r="33" spans="1:17" s="403" customFormat="1" ht="20.100000000000001" customHeight="1">
      <c r="A33" s="354"/>
      <c r="B33" s="404"/>
      <c r="C33" s="395" t="s">
        <v>218</v>
      </c>
      <c r="D33" s="395" t="s">
        <v>285</v>
      </c>
      <c r="E33" s="395" t="s">
        <v>268</v>
      </c>
      <c r="F33" s="395" t="s">
        <v>283</v>
      </c>
      <c r="G33" s="396">
        <v>52.15</v>
      </c>
      <c r="H33" s="396">
        <v>52.15</v>
      </c>
      <c r="I33" s="396">
        <v>55.39</v>
      </c>
      <c r="J33" s="396">
        <v>52.15</v>
      </c>
      <c r="K33" s="397">
        <v>54.93</v>
      </c>
      <c r="L33" s="397" t="s">
        <v>270</v>
      </c>
      <c r="M33" s="398" t="s">
        <v>270</v>
      </c>
      <c r="N33" s="399">
        <v>54.48</v>
      </c>
      <c r="O33" s="400"/>
      <c r="P33" s="401"/>
      <c r="Q33" s="402"/>
    </row>
    <row r="34" spans="1:17" s="403" customFormat="1" ht="20.100000000000001" customHeight="1">
      <c r="A34" s="354"/>
      <c r="B34" s="404"/>
      <c r="C34" s="395" t="s">
        <v>272</v>
      </c>
      <c r="D34" s="395" t="s">
        <v>286</v>
      </c>
      <c r="E34" s="395" t="s">
        <v>268</v>
      </c>
      <c r="F34" s="395" t="s">
        <v>283</v>
      </c>
      <c r="G34" s="396" t="s">
        <v>270</v>
      </c>
      <c r="H34" s="396" t="s">
        <v>270</v>
      </c>
      <c r="I34" s="396" t="s">
        <v>270</v>
      </c>
      <c r="J34" s="396" t="s">
        <v>270</v>
      </c>
      <c r="K34" s="397">
        <v>58.6</v>
      </c>
      <c r="L34" s="397" t="s">
        <v>270</v>
      </c>
      <c r="M34" s="398" t="s">
        <v>270</v>
      </c>
      <c r="N34" s="399">
        <v>58.6</v>
      </c>
      <c r="O34" s="400"/>
      <c r="P34" s="401"/>
      <c r="Q34" s="402"/>
    </row>
    <row r="35" spans="1:17" s="403" customFormat="1" ht="20.100000000000001" customHeight="1">
      <c r="A35" s="354"/>
      <c r="B35" s="404"/>
      <c r="C35" s="395" t="s">
        <v>266</v>
      </c>
      <c r="D35" s="395" t="s">
        <v>286</v>
      </c>
      <c r="E35" s="395" t="s">
        <v>268</v>
      </c>
      <c r="F35" s="395" t="s">
        <v>283</v>
      </c>
      <c r="G35" s="396">
        <v>69.040000000000006</v>
      </c>
      <c r="H35" s="396">
        <v>60.01</v>
      </c>
      <c r="I35" s="396">
        <v>70.95</v>
      </c>
      <c r="J35" s="396">
        <v>74.19</v>
      </c>
      <c r="K35" s="397">
        <v>66.400000000000006</v>
      </c>
      <c r="L35" s="397">
        <v>65</v>
      </c>
      <c r="M35" s="398" t="s">
        <v>270</v>
      </c>
      <c r="N35" s="399">
        <v>66.569999999999993</v>
      </c>
      <c r="O35" s="400"/>
      <c r="P35" s="401"/>
      <c r="Q35" s="402"/>
    </row>
    <row r="36" spans="1:17" s="403" customFormat="1" ht="20.100000000000001" customHeight="1">
      <c r="A36" s="354"/>
      <c r="B36" s="404"/>
      <c r="C36" s="395" t="s">
        <v>161</v>
      </c>
      <c r="D36" s="395" t="s">
        <v>286</v>
      </c>
      <c r="E36" s="395" t="s">
        <v>268</v>
      </c>
      <c r="F36" s="395" t="s">
        <v>283</v>
      </c>
      <c r="G36" s="396">
        <v>40</v>
      </c>
      <c r="H36" s="396">
        <v>40</v>
      </c>
      <c r="I36" s="396">
        <v>40</v>
      </c>
      <c r="J36" s="396">
        <v>40</v>
      </c>
      <c r="K36" s="397">
        <v>40</v>
      </c>
      <c r="L36" s="397" t="s">
        <v>270</v>
      </c>
      <c r="M36" s="398" t="s">
        <v>270</v>
      </c>
      <c r="N36" s="399">
        <v>40</v>
      </c>
      <c r="O36" s="400"/>
      <c r="P36" s="401"/>
      <c r="Q36" s="402"/>
    </row>
    <row r="37" spans="1:17" s="403" customFormat="1" ht="20.100000000000001" customHeight="1">
      <c r="A37" s="354"/>
      <c r="B37" s="404"/>
      <c r="C37" s="395" t="s">
        <v>218</v>
      </c>
      <c r="D37" s="395" t="s">
        <v>286</v>
      </c>
      <c r="E37" s="395" t="s">
        <v>268</v>
      </c>
      <c r="F37" s="395" t="s">
        <v>283</v>
      </c>
      <c r="G37" s="396">
        <v>66.680000000000007</v>
      </c>
      <c r="H37" s="396">
        <v>60.73</v>
      </c>
      <c r="I37" s="396">
        <v>62.99</v>
      </c>
      <c r="J37" s="396">
        <v>61.29</v>
      </c>
      <c r="K37" s="397">
        <v>61.26</v>
      </c>
      <c r="L37" s="397">
        <v>61.49</v>
      </c>
      <c r="M37" s="398">
        <v>63.97</v>
      </c>
      <c r="N37" s="399">
        <v>62.16</v>
      </c>
      <c r="O37" s="400"/>
      <c r="P37" s="401"/>
      <c r="Q37" s="402"/>
    </row>
    <row r="38" spans="1:17" s="403" customFormat="1" ht="20.100000000000001" customHeight="1" thickBot="1">
      <c r="A38" s="354"/>
      <c r="B38" s="407"/>
      <c r="C38" s="408" t="s">
        <v>218</v>
      </c>
      <c r="D38" s="408" t="s">
        <v>287</v>
      </c>
      <c r="E38" s="408" t="s">
        <v>268</v>
      </c>
      <c r="F38" s="408" t="s">
        <v>283</v>
      </c>
      <c r="G38" s="409">
        <v>142</v>
      </c>
      <c r="H38" s="409">
        <v>142</v>
      </c>
      <c r="I38" s="409">
        <v>142</v>
      </c>
      <c r="J38" s="409">
        <v>130.69</v>
      </c>
      <c r="K38" s="409">
        <v>132.28</v>
      </c>
      <c r="L38" s="409" t="s">
        <v>270</v>
      </c>
      <c r="M38" s="410">
        <v>134.04</v>
      </c>
      <c r="N38" s="411">
        <v>132.81</v>
      </c>
      <c r="O38" s="401"/>
      <c r="P38" s="401"/>
      <c r="Q38" s="402"/>
    </row>
    <row r="39" spans="1:17" s="417" customFormat="1" ht="18.75" customHeight="1">
      <c r="A39" s="412"/>
      <c r="B39" s="413"/>
      <c r="C39" s="414"/>
      <c r="D39" s="413"/>
      <c r="E39" s="414"/>
      <c r="F39" s="414"/>
      <c r="G39" s="414"/>
      <c r="H39" s="414"/>
      <c r="I39" s="414"/>
      <c r="J39" s="414"/>
      <c r="K39" s="414"/>
      <c r="L39" s="414"/>
      <c r="M39" s="414"/>
      <c r="N39" s="414"/>
      <c r="O39" s="415"/>
      <c r="P39" s="416"/>
      <c r="Q39" s="415"/>
    </row>
    <row r="40" spans="1:17" ht="15" customHeight="1">
      <c r="B40" s="375" t="s">
        <v>288</v>
      </c>
      <c r="C40" s="375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7"/>
      <c r="Q40" s="415"/>
    </row>
    <row r="41" spans="1:17" ht="4.5" customHeight="1" thickBot="1">
      <c r="B41" s="373"/>
      <c r="C41" s="418"/>
      <c r="D41" s="418"/>
      <c r="E41" s="418"/>
      <c r="F41" s="418"/>
      <c r="G41" s="418"/>
      <c r="H41" s="418"/>
      <c r="I41" s="418"/>
      <c r="J41" s="418"/>
      <c r="K41" s="418"/>
      <c r="L41" s="418"/>
      <c r="M41" s="418"/>
      <c r="N41" s="418"/>
      <c r="O41" s="419"/>
      <c r="Q41" s="415"/>
    </row>
    <row r="42" spans="1:17" ht="27" customHeight="1">
      <c r="B42" s="378" t="s">
        <v>139</v>
      </c>
      <c r="C42" s="379" t="s">
        <v>257</v>
      </c>
      <c r="D42" s="380" t="s">
        <v>258</v>
      </c>
      <c r="E42" s="379" t="s">
        <v>259</v>
      </c>
      <c r="F42" s="380" t="s">
        <v>260</v>
      </c>
      <c r="G42" s="420" t="s">
        <v>261</v>
      </c>
      <c r="H42" s="384"/>
      <c r="I42" s="421"/>
      <c r="J42" s="384" t="s">
        <v>262</v>
      </c>
      <c r="K42" s="384"/>
      <c r="L42" s="384"/>
      <c r="M42" s="384"/>
      <c r="N42" s="385"/>
      <c r="O42" s="386"/>
      <c r="Q42" s="415"/>
    </row>
    <row r="43" spans="1:17" ht="19.7" customHeight="1">
      <c r="B43" s="387"/>
      <c r="C43" s="388"/>
      <c r="D43" s="389" t="s">
        <v>263</v>
      </c>
      <c r="E43" s="388"/>
      <c r="F43" s="389" t="s">
        <v>289</v>
      </c>
      <c r="G43" s="390">
        <f t="shared" ref="G43:N43" si="1">G13</f>
        <v>43885</v>
      </c>
      <c r="H43" s="390">
        <f t="shared" si="1"/>
        <v>43886</v>
      </c>
      <c r="I43" s="390">
        <f t="shared" si="1"/>
        <v>43887</v>
      </c>
      <c r="J43" s="390">
        <f t="shared" si="1"/>
        <v>43888</v>
      </c>
      <c r="K43" s="390">
        <f t="shared" si="1"/>
        <v>43889</v>
      </c>
      <c r="L43" s="390">
        <f t="shared" si="1"/>
        <v>43890</v>
      </c>
      <c r="M43" s="422">
        <f t="shared" si="1"/>
        <v>43891</v>
      </c>
      <c r="N43" s="423" t="str">
        <f t="shared" si="1"/>
        <v>PMPS</v>
      </c>
      <c r="O43" s="393"/>
      <c r="Q43" s="415"/>
    </row>
    <row r="44" spans="1:17" s="403" customFormat="1" ht="20.100000000000001" customHeight="1">
      <c r="A44" s="354"/>
      <c r="B44" s="404" t="s">
        <v>290</v>
      </c>
      <c r="C44" s="395" t="s">
        <v>291</v>
      </c>
      <c r="D44" s="395" t="s">
        <v>292</v>
      </c>
      <c r="E44" s="395" t="s">
        <v>268</v>
      </c>
      <c r="F44" s="395" t="s">
        <v>293</v>
      </c>
      <c r="G44" s="396">
        <v>107.49</v>
      </c>
      <c r="H44" s="396">
        <v>107.49</v>
      </c>
      <c r="I44" s="396">
        <v>107.49</v>
      </c>
      <c r="J44" s="396">
        <v>107.49</v>
      </c>
      <c r="K44" s="397">
        <v>107.49</v>
      </c>
      <c r="L44" s="397" t="s">
        <v>270</v>
      </c>
      <c r="M44" s="398" t="s">
        <v>270</v>
      </c>
      <c r="N44" s="399">
        <v>107.49</v>
      </c>
      <c r="O44" s="400"/>
      <c r="P44" s="401"/>
      <c r="Q44" s="402"/>
    </row>
    <row r="45" spans="1:17" s="403" customFormat="1" ht="20.100000000000001" customHeight="1">
      <c r="A45" s="354"/>
      <c r="B45" s="404"/>
      <c r="C45" s="395" t="s">
        <v>166</v>
      </c>
      <c r="D45" s="395" t="s">
        <v>292</v>
      </c>
      <c r="E45" s="395" t="s">
        <v>268</v>
      </c>
      <c r="F45" s="395" t="s">
        <v>293</v>
      </c>
      <c r="G45" s="396">
        <v>85.18</v>
      </c>
      <c r="H45" s="396">
        <v>80.7</v>
      </c>
      <c r="I45" s="396">
        <v>85.07</v>
      </c>
      <c r="J45" s="396" t="s">
        <v>270</v>
      </c>
      <c r="K45" s="397">
        <v>80.45</v>
      </c>
      <c r="L45" s="397" t="s">
        <v>270</v>
      </c>
      <c r="M45" s="398" t="s">
        <v>270</v>
      </c>
      <c r="N45" s="399">
        <v>82.52</v>
      </c>
      <c r="O45" s="400"/>
      <c r="P45" s="401"/>
      <c r="Q45" s="402"/>
    </row>
    <row r="46" spans="1:17" s="403" customFormat="1" ht="20.100000000000001" customHeight="1">
      <c r="A46" s="354"/>
      <c r="B46" s="404"/>
      <c r="C46" s="395" t="s">
        <v>291</v>
      </c>
      <c r="D46" s="395" t="s">
        <v>294</v>
      </c>
      <c r="E46" s="395" t="s">
        <v>268</v>
      </c>
      <c r="F46" s="395" t="s">
        <v>293</v>
      </c>
      <c r="G46" s="396">
        <v>93.43</v>
      </c>
      <c r="H46" s="396">
        <v>93.43</v>
      </c>
      <c r="I46" s="396">
        <v>93.43</v>
      </c>
      <c r="J46" s="396">
        <v>93.43</v>
      </c>
      <c r="K46" s="397">
        <v>93.43</v>
      </c>
      <c r="L46" s="397" t="s">
        <v>270</v>
      </c>
      <c r="M46" s="398" t="s">
        <v>270</v>
      </c>
      <c r="N46" s="399">
        <v>93.43</v>
      </c>
      <c r="O46" s="400"/>
      <c r="P46" s="401"/>
      <c r="Q46" s="402"/>
    </row>
    <row r="47" spans="1:17" s="403" customFormat="1" ht="20.100000000000001" customHeight="1">
      <c r="A47" s="354"/>
      <c r="B47" s="404"/>
      <c r="C47" s="395" t="s">
        <v>153</v>
      </c>
      <c r="D47" s="395" t="s">
        <v>294</v>
      </c>
      <c r="E47" s="395" t="s">
        <v>268</v>
      </c>
      <c r="F47" s="395" t="s">
        <v>293</v>
      </c>
      <c r="G47" s="396">
        <v>53.51</v>
      </c>
      <c r="H47" s="396">
        <v>53.96</v>
      </c>
      <c r="I47" s="396">
        <v>53.57</v>
      </c>
      <c r="J47" s="396">
        <v>55.27</v>
      </c>
      <c r="K47" s="397">
        <v>54.18</v>
      </c>
      <c r="L47" s="397" t="s">
        <v>270</v>
      </c>
      <c r="M47" s="398" t="s">
        <v>270</v>
      </c>
      <c r="N47" s="399">
        <v>54.04</v>
      </c>
      <c r="O47" s="400"/>
      <c r="P47" s="401"/>
      <c r="Q47" s="402"/>
    </row>
    <row r="48" spans="1:17" s="403" customFormat="1" ht="20.100000000000001" customHeight="1">
      <c r="A48" s="354"/>
      <c r="B48" s="404"/>
      <c r="C48" s="395" t="s">
        <v>166</v>
      </c>
      <c r="D48" s="395" t="s">
        <v>294</v>
      </c>
      <c r="E48" s="395" t="s">
        <v>268</v>
      </c>
      <c r="F48" s="395" t="s">
        <v>293</v>
      </c>
      <c r="G48" s="396">
        <v>72.319999999999993</v>
      </c>
      <c r="H48" s="396">
        <v>67.5</v>
      </c>
      <c r="I48" s="396">
        <v>66.77</v>
      </c>
      <c r="J48" s="396">
        <v>69.16</v>
      </c>
      <c r="K48" s="397">
        <v>77.39</v>
      </c>
      <c r="L48" s="397" t="s">
        <v>270</v>
      </c>
      <c r="M48" s="398" t="s">
        <v>270</v>
      </c>
      <c r="N48" s="399">
        <v>71.42</v>
      </c>
      <c r="O48" s="400"/>
      <c r="P48" s="401"/>
      <c r="Q48" s="402"/>
    </row>
    <row r="49" spans="1:17" s="403" customFormat="1" ht="20.100000000000001" customHeight="1">
      <c r="A49" s="354"/>
      <c r="B49" s="404"/>
      <c r="C49" s="395" t="s">
        <v>291</v>
      </c>
      <c r="D49" s="395" t="s">
        <v>295</v>
      </c>
      <c r="E49" s="395" t="s">
        <v>268</v>
      </c>
      <c r="F49" s="395" t="s">
        <v>293</v>
      </c>
      <c r="G49" s="396">
        <v>101.24</v>
      </c>
      <c r="H49" s="396">
        <v>101.24</v>
      </c>
      <c r="I49" s="396">
        <v>101.24</v>
      </c>
      <c r="J49" s="396">
        <v>101.24</v>
      </c>
      <c r="K49" s="397">
        <v>101.24</v>
      </c>
      <c r="L49" s="397" t="s">
        <v>270</v>
      </c>
      <c r="M49" s="398" t="s">
        <v>270</v>
      </c>
      <c r="N49" s="399">
        <v>101.23</v>
      </c>
      <c r="O49" s="400"/>
      <c r="P49" s="401"/>
      <c r="Q49" s="402"/>
    </row>
    <row r="50" spans="1:17" s="403" customFormat="1" ht="20.100000000000001" customHeight="1">
      <c r="A50" s="354"/>
      <c r="B50" s="404"/>
      <c r="C50" s="395" t="s">
        <v>153</v>
      </c>
      <c r="D50" s="395" t="s">
        <v>295</v>
      </c>
      <c r="E50" s="395" t="s">
        <v>268</v>
      </c>
      <c r="F50" s="395" t="s">
        <v>293</v>
      </c>
      <c r="G50" s="396">
        <v>42.5</v>
      </c>
      <c r="H50" s="396">
        <v>42.5</v>
      </c>
      <c r="I50" s="396">
        <v>42.5</v>
      </c>
      <c r="J50" s="396">
        <v>42.5</v>
      </c>
      <c r="K50" s="397">
        <v>42.5</v>
      </c>
      <c r="L50" s="397" t="s">
        <v>270</v>
      </c>
      <c r="M50" s="398" t="s">
        <v>270</v>
      </c>
      <c r="N50" s="399">
        <v>42.5</v>
      </c>
      <c r="O50" s="400"/>
      <c r="P50" s="401"/>
      <c r="Q50" s="402"/>
    </row>
    <row r="51" spans="1:17" s="403" customFormat="1" ht="20.100000000000001" customHeight="1">
      <c r="A51" s="354"/>
      <c r="B51" s="404"/>
      <c r="C51" s="395" t="s">
        <v>166</v>
      </c>
      <c r="D51" s="395" t="s">
        <v>295</v>
      </c>
      <c r="E51" s="395" t="s">
        <v>268</v>
      </c>
      <c r="F51" s="395" t="s">
        <v>293</v>
      </c>
      <c r="G51" s="396">
        <v>75</v>
      </c>
      <c r="H51" s="396">
        <v>75</v>
      </c>
      <c r="I51" s="396">
        <v>75</v>
      </c>
      <c r="J51" s="396" t="s">
        <v>270</v>
      </c>
      <c r="K51" s="397" t="s">
        <v>270</v>
      </c>
      <c r="L51" s="397" t="s">
        <v>270</v>
      </c>
      <c r="M51" s="398" t="s">
        <v>270</v>
      </c>
      <c r="N51" s="399">
        <v>75</v>
      </c>
      <c r="O51" s="400"/>
      <c r="P51" s="401"/>
      <c r="Q51" s="402"/>
    </row>
    <row r="52" spans="1:17" s="403" customFormat="1" ht="20.100000000000001" customHeight="1">
      <c r="A52" s="354"/>
      <c r="B52" s="404"/>
      <c r="C52" s="395" t="s">
        <v>153</v>
      </c>
      <c r="D52" s="395" t="s">
        <v>296</v>
      </c>
      <c r="E52" s="395" t="s">
        <v>268</v>
      </c>
      <c r="F52" s="395" t="s">
        <v>293</v>
      </c>
      <c r="G52" s="396">
        <v>49.5</v>
      </c>
      <c r="H52" s="396">
        <v>49.5</v>
      </c>
      <c r="I52" s="396">
        <v>49.5</v>
      </c>
      <c r="J52" s="396">
        <v>49.5</v>
      </c>
      <c r="K52" s="397">
        <v>49.5</v>
      </c>
      <c r="L52" s="397" t="s">
        <v>270</v>
      </c>
      <c r="M52" s="398" t="s">
        <v>270</v>
      </c>
      <c r="N52" s="399">
        <v>49.5</v>
      </c>
      <c r="O52" s="400"/>
      <c r="P52" s="401"/>
      <c r="Q52" s="402"/>
    </row>
    <row r="53" spans="1:17" s="403" customFormat="1" ht="20.100000000000001" customHeight="1">
      <c r="A53" s="354"/>
      <c r="B53" s="404"/>
      <c r="C53" s="395" t="s">
        <v>166</v>
      </c>
      <c r="D53" s="395" t="s">
        <v>296</v>
      </c>
      <c r="E53" s="395" t="s">
        <v>268</v>
      </c>
      <c r="F53" s="395" t="s">
        <v>293</v>
      </c>
      <c r="G53" s="396">
        <v>109.03</v>
      </c>
      <c r="H53" s="396">
        <v>57.27</v>
      </c>
      <c r="I53" s="396">
        <v>103.87</v>
      </c>
      <c r="J53" s="396">
        <v>119.32</v>
      </c>
      <c r="K53" s="397">
        <v>105.57</v>
      </c>
      <c r="L53" s="397" t="s">
        <v>270</v>
      </c>
      <c r="M53" s="398" t="s">
        <v>270</v>
      </c>
      <c r="N53" s="399">
        <v>105.21</v>
      </c>
      <c r="O53" s="400"/>
      <c r="P53" s="401"/>
      <c r="Q53" s="402"/>
    </row>
    <row r="54" spans="1:17" s="403" customFormat="1" ht="20.100000000000001" customHeight="1">
      <c r="A54" s="354"/>
      <c r="B54" s="404"/>
      <c r="C54" s="395" t="s">
        <v>291</v>
      </c>
      <c r="D54" s="395" t="s">
        <v>297</v>
      </c>
      <c r="E54" s="395" t="s">
        <v>268</v>
      </c>
      <c r="F54" s="395" t="s">
        <v>293</v>
      </c>
      <c r="G54" s="396">
        <v>107.91</v>
      </c>
      <c r="H54" s="396">
        <v>107.91</v>
      </c>
      <c r="I54" s="396">
        <v>107.91</v>
      </c>
      <c r="J54" s="396">
        <v>107.91</v>
      </c>
      <c r="K54" s="397">
        <v>107.91</v>
      </c>
      <c r="L54" s="397" t="s">
        <v>270</v>
      </c>
      <c r="M54" s="398" t="s">
        <v>270</v>
      </c>
      <c r="N54" s="399">
        <v>107.91</v>
      </c>
      <c r="O54" s="400"/>
      <c r="P54" s="401"/>
      <c r="Q54" s="402"/>
    </row>
    <row r="55" spans="1:17" s="403" customFormat="1" ht="20.100000000000001" customHeight="1">
      <c r="A55" s="354"/>
      <c r="B55" s="404"/>
      <c r="C55" s="395" t="s">
        <v>166</v>
      </c>
      <c r="D55" s="395" t="s">
        <v>298</v>
      </c>
      <c r="E55" s="395" t="s">
        <v>268</v>
      </c>
      <c r="F55" s="395" t="s">
        <v>293</v>
      </c>
      <c r="G55" s="396">
        <v>69.61</v>
      </c>
      <c r="H55" s="396">
        <v>70</v>
      </c>
      <c r="I55" s="396">
        <v>69.72</v>
      </c>
      <c r="J55" s="396" t="s">
        <v>270</v>
      </c>
      <c r="K55" s="397">
        <v>69.5</v>
      </c>
      <c r="L55" s="397" t="s">
        <v>270</v>
      </c>
      <c r="M55" s="398" t="s">
        <v>270</v>
      </c>
      <c r="N55" s="399">
        <v>69.64</v>
      </c>
      <c r="O55" s="400"/>
      <c r="P55" s="401"/>
      <c r="Q55" s="402"/>
    </row>
    <row r="56" spans="1:17" s="403" customFormat="1" ht="20.100000000000001" customHeight="1">
      <c r="A56" s="354"/>
      <c r="B56" s="404"/>
      <c r="C56" s="395" t="s">
        <v>291</v>
      </c>
      <c r="D56" s="395" t="s">
        <v>299</v>
      </c>
      <c r="E56" s="395" t="s">
        <v>268</v>
      </c>
      <c r="F56" s="395" t="s">
        <v>293</v>
      </c>
      <c r="G56" s="396">
        <v>89.31</v>
      </c>
      <c r="H56" s="396">
        <v>89.31</v>
      </c>
      <c r="I56" s="396">
        <v>89.31</v>
      </c>
      <c r="J56" s="396">
        <v>89.31</v>
      </c>
      <c r="K56" s="397">
        <v>89.31</v>
      </c>
      <c r="L56" s="397" t="s">
        <v>270</v>
      </c>
      <c r="M56" s="398" t="s">
        <v>270</v>
      </c>
      <c r="N56" s="399">
        <v>89.31</v>
      </c>
      <c r="O56" s="401"/>
      <c r="P56" s="401"/>
      <c r="Q56" s="402"/>
    </row>
    <row r="57" spans="1:17" s="403" customFormat="1" ht="20.100000000000001" customHeight="1">
      <c r="A57" s="354"/>
      <c r="B57" s="404"/>
      <c r="C57" s="395" t="s">
        <v>153</v>
      </c>
      <c r="D57" s="395" t="s">
        <v>299</v>
      </c>
      <c r="E57" s="395" t="s">
        <v>268</v>
      </c>
      <c r="F57" s="395" t="s">
        <v>293</v>
      </c>
      <c r="G57" s="396">
        <v>56.5</v>
      </c>
      <c r="H57" s="396">
        <v>56.5</v>
      </c>
      <c r="I57" s="396">
        <v>56.5</v>
      </c>
      <c r="J57" s="396">
        <v>56.5</v>
      </c>
      <c r="K57" s="397">
        <v>56.5</v>
      </c>
      <c r="L57" s="397" t="s">
        <v>270</v>
      </c>
      <c r="M57" s="398" t="s">
        <v>270</v>
      </c>
      <c r="N57" s="399">
        <v>56.5</v>
      </c>
      <c r="O57" s="401"/>
      <c r="P57" s="401"/>
      <c r="Q57" s="402"/>
    </row>
    <row r="58" spans="1:17" s="403" customFormat="1" ht="20.100000000000001" customHeight="1">
      <c r="A58" s="354"/>
      <c r="B58" s="406"/>
      <c r="C58" s="395" t="s">
        <v>166</v>
      </c>
      <c r="D58" s="395" t="s">
        <v>299</v>
      </c>
      <c r="E58" s="395" t="s">
        <v>268</v>
      </c>
      <c r="F58" s="395" t="s">
        <v>293</v>
      </c>
      <c r="G58" s="396">
        <v>80.290000000000006</v>
      </c>
      <c r="H58" s="396">
        <v>77.83</v>
      </c>
      <c r="I58" s="396">
        <v>78.34</v>
      </c>
      <c r="J58" s="396">
        <v>83.9</v>
      </c>
      <c r="K58" s="397">
        <v>86.53</v>
      </c>
      <c r="L58" s="397" t="s">
        <v>270</v>
      </c>
      <c r="M58" s="398" t="s">
        <v>270</v>
      </c>
      <c r="N58" s="399">
        <v>81.62</v>
      </c>
      <c r="O58" s="401"/>
      <c r="P58" s="401"/>
      <c r="Q58" s="402"/>
    </row>
    <row r="59" spans="1:17" s="403" customFormat="1" ht="20.100000000000001" customHeight="1">
      <c r="A59" s="354"/>
      <c r="B59" s="404" t="s">
        <v>300</v>
      </c>
      <c r="C59" s="395" t="s">
        <v>166</v>
      </c>
      <c r="D59" s="395" t="s">
        <v>301</v>
      </c>
      <c r="E59" s="395" t="s">
        <v>268</v>
      </c>
      <c r="F59" s="395" t="s">
        <v>302</v>
      </c>
      <c r="G59" s="396">
        <v>88.28</v>
      </c>
      <c r="H59" s="396">
        <v>85.05</v>
      </c>
      <c r="I59" s="396">
        <v>81.62</v>
      </c>
      <c r="J59" s="396">
        <v>80</v>
      </c>
      <c r="K59" s="397">
        <v>79.37</v>
      </c>
      <c r="L59" s="397" t="s">
        <v>270</v>
      </c>
      <c r="M59" s="398" t="s">
        <v>270</v>
      </c>
      <c r="N59" s="399">
        <v>83.32</v>
      </c>
      <c r="O59" s="400"/>
      <c r="P59" s="401"/>
      <c r="Q59" s="402"/>
    </row>
    <row r="60" spans="1:17" s="403" customFormat="1" ht="20.100000000000001" customHeight="1">
      <c r="A60" s="354"/>
      <c r="B60" s="404"/>
      <c r="C60" s="395" t="s">
        <v>303</v>
      </c>
      <c r="D60" s="395" t="s">
        <v>304</v>
      </c>
      <c r="E60" s="395" t="s">
        <v>268</v>
      </c>
      <c r="F60" s="395" t="s">
        <v>305</v>
      </c>
      <c r="G60" s="396">
        <v>85</v>
      </c>
      <c r="H60" s="396">
        <v>85</v>
      </c>
      <c r="I60" s="396">
        <v>85</v>
      </c>
      <c r="J60" s="396">
        <v>85</v>
      </c>
      <c r="K60" s="397">
        <v>85</v>
      </c>
      <c r="L60" s="397" t="s">
        <v>270</v>
      </c>
      <c r="M60" s="398" t="s">
        <v>270</v>
      </c>
      <c r="N60" s="399">
        <v>85</v>
      </c>
      <c r="O60" s="400"/>
      <c r="P60" s="401"/>
      <c r="Q60" s="402"/>
    </row>
    <row r="61" spans="1:17" s="403" customFormat="1" ht="20.100000000000001" customHeight="1">
      <c r="A61" s="354"/>
      <c r="B61" s="404"/>
      <c r="C61" s="395" t="s">
        <v>153</v>
      </c>
      <c r="D61" s="395" t="s">
        <v>304</v>
      </c>
      <c r="E61" s="395" t="s">
        <v>268</v>
      </c>
      <c r="F61" s="395" t="s">
        <v>305</v>
      </c>
      <c r="G61" s="396">
        <v>83.99</v>
      </c>
      <c r="H61" s="396">
        <v>82.26</v>
      </c>
      <c r="I61" s="396">
        <v>82.55</v>
      </c>
      <c r="J61" s="396">
        <v>83.15</v>
      </c>
      <c r="K61" s="397">
        <v>82.36</v>
      </c>
      <c r="L61" s="397" t="s">
        <v>270</v>
      </c>
      <c r="M61" s="398" t="s">
        <v>270</v>
      </c>
      <c r="N61" s="399">
        <v>82.95</v>
      </c>
      <c r="O61" s="400"/>
      <c r="P61" s="401"/>
      <c r="Q61" s="402"/>
    </row>
    <row r="62" spans="1:17" s="403" customFormat="1" ht="20.100000000000001" customHeight="1" thickBot="1">
      <c r="A62" s="354"/>
      <c r="B62" s="407"/>
      <c r="C62" s="408" t="s">
        <v>166</v>
      </c>
      <c r="D62" s="408" t="s">
        <v>304</v>
      </c>
      <c r="E62" s="408" t="s">
        <v>268</v>
      </c>
      <c r="F62" s="408" t="s">
        <v>305</v>
      </c>
      <c r="G62" s="409">
        <v>71.510000000000005</v>
      </c>
      <c r="H62" s="409">
        <v>74.94</v>
      </c>
      <c r="I62" s="409">
        <v>72.5</v>
      </c>
      <c r="J62" s="409" t="s">
        <v>270</v>
      </c>
      <c r="K62" s="409">
        <v>75.05</v>
      </c>
      <c r="L62" s="409" t="s">
        <v>270</v>
      </c>
      <c r="M62" s="410" t="s">
        <v>270</v>
      </c>
      <c r="N62" s="411">
        <v>73.55</v>
      </c>
      <c r="O62" s="401"/>
      <c r="P62" s="401"/>
      <c r="Q62" s="402"/>
    </row>
    <row r="63" spans="1:17" ht="15.6" customHeight="1">
      <c r="B63" s="413"/>
      <c r="C63" s="414"/>
      <c r="D63" s="413"/>
      <c r="E63" s="414"/>
      <c r="F63" s="414"/>
      <c r="G63" s="414"/>
      <c r="H63" s="414"/>
      <c r="I63" s="414"/>
      <c r="J63" s="414"/>
      <c r="K63" s="414"/>
      <c r="L63" s="414"/>
      <c r="M63" s="424"/>
      <c r="N63" s="425"/>
      <c r="O63" s="426"/>
      <c r="Q63" s="415"/>
    </row>
    <row r="64" spans="1:17" ht="15" customHeight="1">
      <c r="B64" s="375" t="s">
        <v>306</v>
      </c>
      <c r="C64" s="375"/>
      <c r="D64" s="375"/>
      <c r="E64" s="375"/>
      <c r="F64" s="375"/>
      <c r="G64" s="375"/>
      <c r="H64" s="375"/>
      <c r="I64" s="375"/>
      <c r="J64" s="375"/>
      <c r="K64" s="375"/>
      <c r="L64" s="375"/>
      <c r="M64" s="375"/>
      <c r="N64" s="375"/>
      <c r="O64" s="377"/>
      <c r="Q64" s="415"/>
    </row>
    <row r="65" spans="1:17" ht="4.5" customHeight="1" thickBot="1">
      <c r="B65" s="373"/>
      <c r="C65" s="418"/>
      <c r="D65" s="418"/>
      <c r="E65" s="418"/>
      <c r="F65" s="418"/>
      <c r="G65" s="418"/>
      <c r="H65" s="418"/>
      <c r="I65" s="418"/>
      <c r="J65" s="418"/>
      <c r="K65" s="418"/>
      <c r="L65" s="418"/>
      <c r="M65" s="418"/>
      <c r="N65" s="418"/>
      <c r="O65" s="419"/>
      <c r="Q65" s="415"/>
    </row>
    <row r="66" spans="1:17" ht="27" customHeight="1">
      <c r="B66" s="378" t="s">
        <v>139</v>
      </c>
      <c r="C66" s="379" t="s">
        <v>257</v>
      </c>
      <c r="D66" s="380" t="s">
        <v>258</v>
      </c>
      <c r="E66" s="379" t="s">
        <v>259</v>
      </c>
      <c r="F66" s="380" t="s">
        <v>260</v>
      </c>
      <c r="G66" s="420" t="s">
        <v>261</v>
      </c>
      <c r="H66" s="384"/>
      <c r="I66" s="421"/>
      <c r="J66" s="384" t="s">
        <v>262</v>
      </c>
      <c r="K66" s="384"/>
      <c r="L66" s="384"/>
      <c r="M66" s="384"/>
      <c r="N66" s="385"/>
      <c r="O66" s="386"/>
      <c r="Q66" s="415"/>
    </row>
    <row r="67" spans="1:17" ht="19.7" customHeight="1">
      <c r="B67" s="387"/>
      <c r="C67" s="388"/>
      <c r="D67" s="389" t="s">
        <v>263</v>
      </c>
      <c r="E67" s="388"/>
      <c r="F67" s="389"/>
      <c r="G67" s="390">
        <f t="shared" ref="G67:N67" si="2">G13</f>
        <v>43885</v>
      </c>
      <c r="H67" s="390">
        <f t="shared" si="2"/>
        <v>43886</v>
      </c>
      <c r="I67" s="390">
        <f t="shared" si="2"/>
        <v>43887</v>
      </c>
      <c r="J67" s="390">
        <f t="shared" si="2"/>
        <v>43888</v>
      </c>
      <c r="K67" s="390">
        <f t="shared" si="2"/>
        <v>43889</v>
      </c>
      <c r="L67" s="390">
        <f t="shared" si="2"/>
        <v>43890</v>
      </c>
      <c r="M67" s="422">
        <f t="shared" si="2"/>
        <v>43891</v>
      </c>
      <c r="N67" s="423" t="str">
        <f t="shared" si="2"/>
        <v>PMPS</v>
      </c>
      <c r="O67" s="393"/>
      <c r="Q67" s="415"/>
    </row>
    <row r="68" spans="1:17" s="403" customFormat="1" ht="20.100000000000001" customHeight="1" thickBot="1">
      <c r="A68" s="354"/>
      <c r="B68" s="407" t="s">
        <v>307</v>
      </c>
      <c r="C68" s="408" t="s">
        <v>174</v>
      </c>
      <c r="D68" s="408" t="s">
        <v>308</v>
      </c>
      <c r="E68" s="408" t="s">
        <v>309</v>
      </c>
      <c r="F68" s="408" t="s">
        <v>309</v>
      </c>
      <c r="G68" s="409">
        <v>285</v>
      </c>
      <c r="H68" s="409">
        <v>285</v>
      </c>
      <c r="I68" s="409">
        <v>285</v>
      </c>
      <c r="J68" s="409">
        <v>285</v>
      </c>
      <c r="K68" s="409">
        <v>285</v>
      </c>
      <c r="L68" s="409">
        <v>285</v>
      </c>
      <c r="M68" s="410" t="s">
        <v>270</v>
      </c>
      <c r="N68" s="411">
        <v>285</v>
      </c>
      <c r="O68" s="401"/>
      <c r="P68" s="401"/>
      <c r="Q68" s="402"/>
    </row>
    <row r="69" spans="1:17" ht="15.6" customHeight="1">
      <c r="B69" s="413"/>
      <c r="C69" s="414"/>
      <c r="D69" s="413"/>
      <c r="E69" s="414"/>
      <c r="F69" s="414"/>
      <c r="G69" s="414"/>
      <c r="H69" s="414"/>
      <c r="I69" s="414"/>
      <c r="J69" s="414"/>
      <c r="K69" s="414"/>
      <c r="L69" s="414"/>
      <c r="M69" s="424"/>
      <c r="N69" s="105" t="s">
        <v>54</v>
      </c>
      <c r="O69" s="426"/>
      <c r="Q69" s="415"/>
    </row>
    <row r="70" spans="1:17" ht="22.5" customHeight="1">
      <c r="B70" s="427"/>
      <c r="C70" s="427"/>
      <c r="D70" s="427"/>
      <c r="E70" s="427"/>
      <c r="F70" s="427"/>
      <c r="G70" s="427"/>
      <c r="H70" s="427"/>
      <c r="I70" s="427"/>
      <c r="J70" s="427"/>
      <c r="K70" s="427"/>
      <c r="L70" s="427"/>
      <c r="M70" s="427"/>
      <c r="N70" s="427"/>
      <c r="O70" s="428"/>
      <c r="Q70" s="415"/>
    </row>
    <row r="71" spans="1:17" ht="27.75" customHeight="1">
      <c r="B71" s="429"/>
      <c r="C71" s="429"/>
      <c r="D71" s="429"/>
      <c r="E71" s="429"/>
      <c r="F71" s="429"/>
      <c r="G71" s="430"/>
      <c r="H71" s="429"/>
      <c r="I71" s="429"/>
      <c r="J71" s="429"/>
      <c r="K71" s="429"/>
      <c r="L71" s="429"/>
      <c r="M71" s="429"/>
      <c r="N71" s="429"/>
      <c r="O71" s="374"/>
      <c r="Q71" s="415"/>
    </row>
    <row r="72" spans="1:17">
      <c r="M72" s="25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31" customWidth="1"/>
    <col min="2" max="2" width="38.7109375" style="432" customWidth="1"/>
    <col min="3" max="3" width="12.7109375" style="432" customWidth="1"/>
    <col min="4" max="4" width="55.7109375" style="432" customWidth="1"/>
    <col min="5" max="5" width="7.7109375" style="432" customWidth="1"/>
    <col min="6" max="6" width="21.7109375" style="432" customWidth="1"/>
    <col min="7" max="7" width="60.7109375" style="432" customWidth="1"/>
    <col min="8" max="8" width="3.140625" style="356" customWidth="1"/>
    <col min="9" max="9" width="9.28515625" style="356" customWidth="1"/>
    <col min="10" max="10" width="10.85546875" style="356" bestFit="1" customWidth="1"/>
    <col min="11" max="11" width="12.5703125" style="356"/>
    <col min="12" max="13" width="14.7109375" style="356" bestFit="1" customWidth="1"/>
    <col min="14" max="14" width="12.85546875" style="356" bestFit="1" customWidth="1"/>
    <col min="15" max="16384" width="12.5703125" style="356"/>
  </cols>
  <sheetData>
    <row r="1" spans="1:10" ht="11.25" customHeight="1"/>
    <row r="2" spans="1:10">
      <c r="G2" s="359"/>
      <c r="H2" s="360"/>
    </row>
    <row r="3" spans="1:10" ht="8.25" customHeight="1">
      <c r="H3" s="360"/>
    </row>
    <row r="4" spans="1:10" ht="1.5" customHeight="1" thickBot="1">
      <c r="H4" s="360"/>
    </row>
    <row r="5" spans="1:10" ht="26.25" customHeight="1" thickBot="1">
      <c r="B5" s="433" t="s">
        <v>310</v>
      </c>
      <c r="C5" s="434"/>
      <c r="D5" s="434"/>
      <c r="E5" s="434"/>
      <c r="F5" s="434"/>
      <c r="G5" s="435"/>
      <c r="H5" s="362"/>
    </row>
    <row r="6" spans="1:10" ht="15" customHeight="1">
      <c r="B6" s="436"/>
      <c r="C6" s="436"/>
      <c r="D6" s="436"/>
      <c r="E6" s="436"/>
      <c r="F6" s="436"/>
      <c r="G6" s="436"/>
      <c r="H6" s="364"/>
    </row>
    <row r="7" spans="1:10" ht="33.6" customHeight="1">
      <c r="B7" s="437" t="s">
        <v>311</v>
      </c>
      <c r="C7" s="437"/>
      <c r="D7" s="437"/>
      <c r="E7" s="437"/>
      <c r="F7" s="437"/>
      <c r="G7" s="437"/>
      <c r="H7" s="364"/>
    </row>
    <row r="8" spans="1:10" ht="27" customHeight="1">
      <c r="B8" s="438" t="s">
        <v>312</v>
      </c>
      <c r="C8" s="439"/>
      <c r="D8" s="439"/>
      <c r="E8" s="439"/>
      <c r="F8" s="439"/>
      <c r="G8" s="439"/>
      <c r="H8" s="364"/>
    </row>
    <row r="9" spans="1:10" ht="9" customHeight="1">
      <c r="B9" s="440"/>
      <c r="C9" s="441"/>
      <c r="D9" s="441"/>
      <c r="E9" s="441"/>
      <c r="F9" s="441"/>
      <c r="G9" s="441"/>
      <c r="H9" s="364"/>
    </row>
    <row r="10" spans="1:10" s="403" customFormat="1" ht="21" customHeight="1">
      <c r="A10" s="431"/>
      <c r="B10" s="442" t="s">
        <v>256</v>
      </c>
      <c r="C10" s="442"/>
      <c r="D10" s="442"/>
      <c r="E10" s="442"/>
      <c r="F10" s="442"/>
      <c r="G10" s="442"/>
      <c r="H10" s="443"/>
    </row>
    <row r="11" spans="1:10" ht="3.75" customHeight="1" thickBot="1">
      <c r="B11" s="444"/>
      <c r="C11" s="445"/>
      <c r="D11" s="445"/>
      <c r="E11" s="445"/>
      <c r="F11" s="445"/>
      <c r="G11" s="445"/>
      <c r="H11" s="419"/>
    </row>
    <row r="12" spans="1:10" ht="30" customHeight="1">
      <c r="B12" s="378" t="s">
        <v>139</v>
      </c>
      <c r="C12" s="379" t="s">
        <v>257</v>
      </c>
      <c r="D12" s="380" t="s">
        <v>258</v>
      </c>
      <c r="E12" s="379" t="s">
        <v>259</v>
      </c>
      <c r="F12" s="380" t="s">
        <v>260</v>
      </c>
      <c r="G12" s="446" t="s">
        <v>313</v>
      </c>
      <c r="H12" s="386"/>
    </row>
    <row r="13" spans="1:10" ht="30" customHeight="1">
      <c r="B13" s="387"/>
      <c r="C13" s="388"/>
      <c r="D13" s="447" t="s">
        <v>263</v>
      </c>
      <c r="E13" s="388"/>
      <c r="F13" s="389"/>
      <c r="G13" s="448" t="s">
        <v>314</v>
      </c>
      <c r="H13" s="393"/>
    </row>
    <row r="14" spans="1:10" s="456" customFormat="1" ht="30" customHeight="1">
      <c r="A14" s="449"/>
      <c r="B14" s="450" t="s">
        <v>265</v>
      </c>
      <c r="C14" s="451" t="s">
        <v>315</v>
      </c>
      <c r="D14" s="451" t="s">
        <v>316</v>
      </c>
      <c r="E14" s="451" t="s">
        <v>268</v>
      </c>
      <c r="F14" s="452" t="s">
        <v>317</v>
      </c>
      <c r="G14" s="453">
        <v>80.72</v>
      </c>
      <c r="H14" s="401"/>
      <c r="I14" s="454"/>
      <c r="J14" s="455"/>
    </row>
    <row r="15" spans="1:10" s="456" customFormat="1" ht="30" customHeight="1">
      <c r="A15" s="449"/>
      <c r="B15" s="450" t="s">
        <v>271</v>
      </c>
      <c r="C15" s="451" t="s">
        <v>315</v>
      </c>
      <c r="D15" s="451" t="s">
        <v>316</v>
      </c>
      <c r="E15" s="451" t="s">
        <v>268</v>
      </c>
      <c r="F15" s="452" t="s">
        <v>318</v>
      </c>
      <c r="G15" s="453">
        <v>103.58</v>
      </c>
      <c r="H15" s="401"/>
      <c r="I15" s="454"/>
      <c r="J15" s="455"/>
    </row>
    <row r="16" spans="1:10" s="456" customFormat="1" ht="30" customHeight="1">
      <c r="A16" s="449"/>
      <c r="B16" s="450" t="s">
        <v>275</v>
      </c>
      <c r="C16" s="451" t="s">
        <v>315</v>
      </c>
      <c r="D16" s="451" t="s">
        <v>316</v>
      </c>
      <c r="E16" s="451" t="s">
        <v>268</v>
      </c>
      <c r="F16" s="452" t="s">
        <v>277</v>
      </c>
      <c r="G16" s="453">
        <v>125.77</v>
      </c>
      <c r="H16" s="401"/>
      <c r="I16" s="454"/>
      <c r="J16" s="455"/>
    </row>
    <row r="17" spans="1:14" s="403" customFormat="1" ht="30" customHeight="1">
      <c r="A17" s="431"/>
      <c r="B17" s="457" t="s">
        <v>281</v>
      </c>
      <c r="C17" s="458" t="s">
        <v>315</v>
      </c>
      <c r="D17" s="458" t="s">
        <v>319</v>
      </c>
      <c r="E17" s="458" t="s">
        <v>268</v>
      </c>
      <c r="F17" s="459" t="s">
        <v>283</v>
      </c>
      <c r="G17" s="460">
        <v>54.25</v>
      </c>
      <c r="H17" s="401"/>
      <c r="I17" s="454"/>
      <c r="J17" s="455"/>
    </row>
    <row r="18" spans="1:14" s="403" customFormat="1" ht="30" customHeight="1">
      <c r="A18" s="431"/>
      <c r="B18" s="461"/>
      <c r="C18" s="458" t="s">
        <v>315</v>
      </c>
      <c r="D18" s="458" t="s">
        <v>282</v>
      </c>
      <c r="E18" s="458" t="s">
        <v>268</v>
      </c>
      <c r="F18" s="459" t="s">
        <v>283</v>
      </c>
      <c r="G18" s="460">
        <v>69</v>
      </c>
      <c r="H18" s="401"/>
      <c r="I18" s="454"/>
      <c r="J18" s="455"/>
    </row>
    <row r="19" spans="1:14" s="403" customFormat="1" ht="30" customHeight="1">
      <c r="A19" s="431"/>
      <c r="B19" s="461"/>
      <c r="C19" s="458" t="s">
        <v>315</v>
      </c>
      <c r="D19" s="458" t="s">
        <v>285</v>
      </c>
      <c r="E19" s="458" t="s">
        <v>268</v>
      </c>
      <c r="F19" s="459" t="s">
        <v>283</v>
      </c>
      <c r="G19" s="460">
        <v>56.79</v>
      </c>
      <c r="H19" s="401"/>
      <c r="I19" s="454"/>
      <c r="J19" s="455"/>
    </row>
    <row r="20" spans="1:14" s="456" customFormat="1" ht="30" customHeight="1" thickBot="1">
      <c r="A20" s="449"/>
      <c r="B20" s="407"/>
      <c r="C20" s="462" t="s">
        <v>315</v>
      </c>
      <c r="D20" s="462" t="s">
        <v>286</v>
      </c>
      <c r="E20" s="462" t="s">
        <v>268</v>
      </c>
      <c r="F20" s="462" t="s">
        <v>283</v>
      </c>
      <c r="G20" s="463">
        <v>57.15</v>
      </c>
      <c r="H20" s="401"/>
      <c r="I20" s="454"/>
      <c r="J20" s="455"/>
    </row>
    <row r="21" spans="1:14" s="456" customFormat="1" ht="50.25" customHeight="1">
      <c r="A21" s="464"/>
      <c r="B21" s="465"/>
      <c r="C21" s="466"/>
      <c r="D21" s="465"/>
      <c r="E21" s="466"/>
      <c r="F21" s="466"/>
      <c r="G21" s="466"/>
      <c r="H21" s="401"/>
      <c r="I21" s="467"/>
      <c r="J21" s="468"/>
      <c r="N21" s="469"/>
    </row>
    <row r="22" spans="1:14" s="403" customFormat="1" ht="15" customHeight="1">
      <c r="A22" s="431"/>
      <c r="B22" s="470" t="s">
        <v>288</v>
      </c>
      <c r="C22" s="470"/>
      <c r="D22" s="470"/>
      <c r="E22" s="470"/>
      <c r="F22" s="470"/>
      <c r="G22" s="470"/>
      <c r="H22" s="443"/>
    </row>
    <row r="23" spans="1:14" s="403" customFormat="1" ht="4.5" customHeight="1" thickBot="1">
      <c r="A23" s="431"/>
      <c r="B23" s="471"/>
      <c r="C23" s="472"/>
      <c r="D23" s="472"/>
      <c r="E23" s="472"/>
      <c r="F23" s="472"/>
      <c r="G23" s="472"/>
      <c r="H23" s="473"/>
    </row>
    <row r="24" spans="1:14" s="403" customFormat="1" ht="30" customHeight="1">
      <c r="A24" s="431"/>
      <c r="B24" s="474" t="s">
        <v>139</v>
      </c>
      <c r="C24" s="475" t="s">
        <v>257</v>
      </c>
      <c r="D24" s="476" t="s">
        <v>258</v>
      </c>
      <c r="E24" s="475" t="s">
        <v>259</v>
      </c>
      <c r="F24" s="476" t="s">
        <v>260</v>
      </c>
      <c r="G24" s="477" t="s">
        <v>313</v>
      </c>
      <c r="H24" s="478"/>
    </row>
    <row r="25" spans="1:14" s="403" customFormat="1" ht="30" customHeight="1">
      <c r="A25" s="431"/>
      <c r="B25" s="479"/>
      <c r="C25" s="480"/>
      <c r="D25" s="447" t="s">
        <v>263</v>
      </c>
      <c r="E25" s="480"/>
      <c r="F25" s="447" t="s">
        <v>289</v>
      </c>
      <c r="G25" s="448" t="str">
        <f>$G$13</f>
        <v>Semana 09 - 2020: 24/02 - 01/03</v>
      </c>
      <c r="H25" s="481"/>
    </row>
    <row r="26" spans="1:14" s="403" customFormat="1" ht="30" customHeight="1">
      <c r="A26" s="431"/>
      <c r="B26" s="461" t="s">
        <v>290</v>
      </c>
      <c r="C26" s="458" t="s">
        <v>315</v>
      </c>
      <c r="D26" s="458" t="s">
        <v>292</v>
      </c>
      <c r="E26" s="458" t="s">
        <v>268</v>
      </c>
      <c r="F26" s="459" t="s">
        <v>293</v>
      </c>
      <c r="G26" s="482">
        <v>91.63</v>
      </c>
      <c r="H26" s="401"/>
      <c r="I26" s="454"/>
      <c r="J26" s="455"/>
    </row>
    <row r="27" spans="1:14" s="403" customFormat="1" ht="30" customHeight="1">
      <c r="A27" s="431"/>
      <c r="B27" s="461"/>
      <c r="C27" s="458" t="s">
        <v>315</v>
      </c>
      <c r="D27" s="458" t="s">
        <v>320</v>
      </c>
      <c r="E27" s="458" t="s">
        <v>268</v>
      </c>
      <c r="F27" s="459" t="s">
        <v>321</v>
      </c>
      <c r="G27" s="482">
        <v>61.72</v>
      </c>
      <c r="H27" s="401"/>
      <c r="I27" s="454"/>
      <c r="J27" s="455"/>
    </row>
    <row r="28" spans="1:14" s="403" customFormat="1" ht="30" customHeight="1">
      <c r="A28" s="431"/>
      <c r="B28" s="461"/>
      <c r="C28" s="458" t="s">
        <v>315</v>
      </c>
      <c r="D28" s="458" t="s">
        <v>295</v>
      </c>
      <c r="E28" s="458" t="s">
        <v>268</v>
      </c>
      <c r="F28" s="459" t="s">
        <v>321</v>
      </c>
      <c r="G28" s="482">
        <v>55.21</v>
      </c>
      <c r="H28" s="401"/>
      <c r="I28" s="454"/>
      <c r="J28" s="455"/>
    </row>
    <row r="29" spans="1:14" s="403" customFormat="1" ht="30" customHeight="1">
      <c r="A29" s="431"/>
      <c r="B29" s="483"/>
      <c r="C29" s="458" t="s">
        <v>315</v>
      </c>
      <c r="D29" s="458" t="s">
        <v>322</v>
      </c>
      <c r="E29" s="458" t="s">
        <v>268</v>
      </c>
      <c r="F29" s="458" t="s">
        <v>321</v>
      </c>
      <c r="G29" s="482">
        <v>66.63</v>
      </c>
      <c r="H29" s="401"/>
      <c r="I29" s="454"/>
      <c r="J29" s="455"/>
    </row>
    <row r="30" spans="1:14" s="403" customFormat="1" ht="30" customHeight="1">
      <c r="A30" s="431"/>
      <c r="B30" s="457" t="s">
        <v>300</v>
      </c>
      <c r="C30" s="458" t="s">
        <v>315</v>
      </c>
      <c r="D30" s="458" t="s">
        <v>301</v>
      </c>
      <c r="E30" s="458" t="s">
        <v>268</v>
      </c>
      <c r="F30" s="459" t="s">
        <v>302</v>
      </c>
      <c r="G30" s="482">
        <v>83.32</v>
      </c>
      <c r="H30" s="401"/>
      <c r="I30" s="454"/>
      <c r="J30" s="455"/>
    </row>
    <row r="31" spans="1:14" s="456" customFormat="1" ht="30" customHeight="1" thickBot="1">
      <c r="A31" s="449"/>
      <c r="B31" s="407"/>
      <c r="C31" s="462" t="s">
        <v>315</v>
      </c>
      <c r="D31" s="462" t="s">
        <v>304</v>
      </c>
      <c r="E31" s="462" t="s">
        <v>268</v>
      </c>
      <c r="F31" s="462" t="s">
        <v>323</v>
      </c>
      <c r="G31" s="484">
        <v>82.24</v>
      </c>
      <c r="H31" s="401"/>
      <c r="I31" s="454"/>
      <c r="J31" s="455"/>
    </row>
    <row r="32" spans="1:14" ht="15.6" customHeight="1">
      <c r="B32" s="413"/>
      <c r="C32" s="414"/>
      <c r="D32" s="413"/>
      <c r="E32" s="414"/>
      <c r="F32" s="414"/>
      <c r="G32" s="414"/>
      <c r="H32" s="426"/>
    </row>
    <row r="33" spans="1:10" s="403" customFormat="1" ht="15" customHeight="1">
      <c r="A33" s="431"/>
      <c r="B33" s="470" t="s">
        <v>306</v>
      </c>
      <c r="C33" s="470"/>
      <c r="D33" s="470"/>
      <c r="E33" s="470"/>
      <c r="F33" s="470"/>
      <c r="G33" s="470"/>
      <c r="H33" s="443"/>
    </row>
    <row r="34" spans="1:10" s="403" customFormat="1" ht="4.5" customHeight="1" thickBot="1">
      <c r="A34" s="431"/>
      <c r="B34" s="471"/>
      <c r="C34" s="472"/>
      <c r="D34" s="472"/>
      <c r="E34" s="472"/>
      <c r="F34" s="472"/>
      <c r="G34" s="472"/>
      <c r="H34" s="473"/>
    </row>
    <row r="35" spans="1:10" s="403" customFormat="1" ht="30" customHeight="1">
      <c r="A35" s="431"/>
      <c r="B35" s="474" t="s">
        <v>139</v>
      </c>
      <c r="C35" s="475" t="s">
        <v>257</v>
      </c>
      <c r="D35" s="476" t="s">
        <v>258</v>
      </c>
      <c r="E35" s="475" t="s">
        <v>259</v>
      </c>
      <c r="F35" s="476" t="s">
        <v>260</v>
      </c>
      <c r="G35" s="477" t="s">
        <v>313</v>
      </c>
      <c r="H35" s="478"/>
    </row>
    <row r="36" spans="1:10" s="403" customFormat="1" ht="30" customHeight="1">
      <c r="A36" s="431"/>
      <c r="B36" s="479"/>
      <c r="C36" s="480"/>
      <c r="D36" s="447" t="s">
        <v>263</v>
      </c>
      <c r="E36" s="480"/>
      <c r="F36" s="447"/>
      <c r="G36" s="448" t="str">
        <f>$G$13</f>
        <v>Semana 09 - 2020: 24/02 - 01/03</v>
      </c>
      <c r="H36" s="481"/>
    </row>
    <row r="37" spans="1:10" s="403" customFormat="1" ht="30" customHeight="1" thickBot="1">
      <c r="A37" s="431"/>
      <c r="B37" s="485" t="s">
        <v>307</v>
      </c>
      <c r="C37" s="486" t="s">
        <v>315</v>
      </c>
      <c r="D37" s="486" t="s">
        <v>308</v>
      </c>
      <c r="E37" s="486" t="s">
        <v>309</v>
      </c>
      <c r="F37" s="486" t="s">
        <v>309</v>
      </c>
      <c r="G37" s="487">
        <v>285</v>
      </c>
      <c r="I37" s="454"/>
      <c r="J37" s="455"/>
    </row>
    <row r="38" spans="1:10" ht="15.6" customHeight="1">
      <c r="B38" s="488"/>
      <c r="C38" s="489"/>
      <c r="D38" s="488"/>
      <c r="E38" s="489"/>
      <c r="F38" s="489"/>
      <c r="G38" s="105" t="s">
        <v>54</v>
      </c>
      <c r="H38" s="426"/>
    </row>
    <row r="39" spans="1:10" ht="6" customHeight="1">
      <c r="B39" s="490"/>
      <c r="C39" s="490"/>
      <c r="D39" s="490"/>
      <c r="E39" s="490"/>
      <c r="F39" s="490"/>
      <c r="G39" s="490"/>
      <c r="H39" s="428"/>
    </row>
    <row r="40" spans="1:10" ht="3.75" customHeight="1">
      <c r="B40" s="491"/>
      <c r="C40" s="491"/>
      <c r="D40" s="491"/>
      <c r="E40" s="491"/>
      <c r="F40" s="491"/>
      <c r="G40" s="492" t="s">
        <v>324</v>
      </c>
      <c r="H40" s="374"/>
    </row>
    <row r="41" spans="1:10" ht="15.6" customHeight="1">
      <c r="B41" s="488"/>
      <c r="C41" s="489"/>
      <c r="D41" s="488"/>
      <c r="E41" s="489"/>
      <c r="F41" s="489"/>
      <c r="G41" s="489"/>
      <c r="H41" s="426"/>
    </row>
    <row r="42" spans="1:10">
      <c r="G42" s="356"/>
    </row>
    <row r="43" spans="1:10" ht="15">
      <c r="B43" s="493"/>
      <c r="C43" s="493"/>
      <c r="D43" s="493"/>
      <c r="E43" s="493"/>
      <c r="F43" s="493"/>
      <c r="G43" s="493"/>
    </row>
    <row r="44" spans="1:10" ht="15">
      <c r="B44" s="494"/>
      <c r="C44" s="494"/>
      <c r="D44" s="494"/>
      <c r="E44" s="494"/>
      <c r="F44" s="494"/>
      <c r="G44" s="494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6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505" customWidth="1"/>
    <col min="2" max="2" width="22.28515625" style="496" customWidth="1"/>
    <col min="3" max="3" width="16.5703125" style="496" bestFit="1" customWidth="1"/>
    <col min="4" max="4" width="42.7109375" style="496" bestFit="1" customWidth="1"/>
    <col min="5" max="5" width="10.140625" style="496" customWidth="1"/>
    <col min="6" max="6" width="15.28515625" style="496" customWidth="1"/>
    <col min="7" max="13" width="10.7109375" style="496" customWidth="1"/>
    <col min="14" max="14" width="14.7109375" style="496" customWidth="1"/>
    <col min="15" max="15" width="1.140625" style="356" customWidth="1"/>
    <col min="16" max="16" width="9.28515625" style="356" customWidth="1"/>
    <col min="17" max="17" width="12.5703125" style="356"/>
    <col min="18" max="18" width="10.85546875" style="356" bestFit="1" customWidth="1"/>
    <col min="19" max="16384" width="12.5703125" style="356"/>
  </cols>
  <sheetData>
    <row r="2" spans="2:18" ht="16.350000000000001" customHeight="1">
      <c r="B2" s="495"/>
      <c r="C2" s="495"/>
      <c r="D2" s="495"/>
      <c r="E2" s="495"/>
      <c r="F2" s="495"/>
      <c r="G2" s="495"/>
      <c r="K2" s="359"/>
      <c r="L2" s="359"/>
      <c r="M2" s="359"/>
      <c r="N2" s="359"/>
    </row>
    <row r="3" spans="2:18" ht="16.350000000000001" customHeight="1">
      <c r="B3" s="495"/>
      <c r="C3" s="495"/>
      <c r="D3" s="495"/>
      <c r="E3" s="495"/>
      <c r="F3" s="495"/>
      <c r="G3" s="495"/>
    </row>
    <row r="4" spans="2:18" ht="29.25" customHeight="1" thickBot="1">
      <c r="B4" s="363" t="s">
        <v>325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</row>
    <row r="5" spans="2:18" ht="16.350000000000001" customHeight="1">
      <c r="B5" s="365" t="s">
        <v>326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7"/>
    </row>
    <row r="6" spans="2:18" ht="16.350000000000001" customHeight="1" thickBot="1">
      <c r="B6" s="368" t="s">
        <v>254</v>
      </c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70"/>
    </row>
    <row r="7" spans="2:18" ht="16.350000000000001" customHeight="1">
      <c r="B7" s="436"/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Q7" s="355"/>
    </row>
    <row r="8" spans="2:18" ht="16.350000000000001" customHeight="1">
      <c r="B8" s="371" t="s">
        <v>255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</row>
    <row r="9" spans="2:18" ht="29.25" customHeight="1">
      <c r="B9" s="497" t="s">
        <v>65</v>
      </c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P9" s="374"/>
      <c r="Q9" s="374"/>
    </row>
    <row r="10" spans="2:18" ht="3" customHeight="1" thickBot="1">
      <c r="P10" s="374"/>
      <c r="Q10" s="374"/>
    </row>
    <row r="11" spans="2:18" ht="22.15" customHeight="1">
      <c r="B11" s="378" t="s">
        <v>139</v>
      </c>
      <c r="C11" s="379" t="s">
        <v>257</v>
      </c>
      <c r="D11" s="380" t="s">
        <v>258</v>
      </c>
      <c r="E11" s="379" t="s">
        <v>259</v>
      </c>
      <c r="F11" s="380" t="s">
        <v>260</v>
      </c>
      <c r="G11" s="381" t="s">
        <v>261</v>
      </c>
      <c r="H11" s="382"/>
      <c r="I11" s="383"/>
      <c r="J11" s="382" t="s">
        <v>262</v>
      </c>
      <c r="K11" s="382"/>
      <c r="L11" s="384"/>
      <c r="M11" s="384"/>
      <c r="N11" s="385"/>
    </row>
    <row r="12" spans="2:18" ht="16.350000000000001" customHeight="1">
      <c r="B12" s="387"/>
      <c r="C12" s="388"/>
      <c r="D12" s="389" t="s">
        <v>263</v>
      </c>
      <c r="E12" s="388"/>
      <c r="F12" s="389"/>
      <c r="G12" s="390">
        <f>'[9]Pág. 14'!G13</f>
        <v>43885</v>
      </c>
      <c r="H12" s="390">
        <f>'[9]Pág. 14'!H13</f>
        <v>43886</v>
      </c>
      <c r="I12" s="390">
        <f>'[9]Pág. 14'!I13</f>
        <v>43887</v>
      </c>
      <c r="J12" s="390">
        <f>'[9]Pág. 14'!J13</f>
        <v>43888</v>
      </c>
      <c r="K12" s="390">
        <f>'[9]Pág. 14'!K13</f>
        <v>43889</v>
      </c>
      <c r="L12" s="390">
        <f>'[9]Pág. 14'!L13</f>
        <v>43890</v>
      </c>
      <c r="M12" s="422">
        <f>'[9]Pág. 14'!M13</f>
        <v>43891</v>
      </c>
      <c r="N12" s="423" t="s">
        <v>264</v>
      </c>
    </row>
    <row r="13" spans="2:18" ht="20.100000000000001" customHeight="1">
      <c r="B13" s="498" t="s">
        <v>327</v>
      </c>
      <c r="C13" s="499" t="s">
        <v>173</v>
      </c>
      <c r="D13" s="499" t="s">
        <v>328</v>
      </c>
      <c r="E13" s="499" t="s">
        <v>309</v>
      </c>
      <c r="F13" s="499" t="s">
        <v>329</v>
      </c>
      <c r="G13" s="500">
        <v>180</v>
      </c>
      <c r="H13" s="500">
        <v>180</v>
      </c>
      <c r="I13" s="500">
        <v>180</v>
      </c>
      <c r="J13" s="500">
        <v>180</v>
      </c>
      <c r="K13" s="500">
        <v>180</v>
      </c>
      <c r="L13" s="500" t="s">
        <v>270</v>
      </c>
      <c r="M13" s="501" t="s">
        <v>270</v>
      </c>
      <c r="N13" s="502">
        <v>180</v>
      </c>
      <c r="P13" s="401"/>
      <c r="Q13" s="402"/>
      <c r="R13" s="415"/>
    </row>
    <row r="14" spans="2:18" ht="20.100000000000001" customHeight="1">
      <c r="B14" s="498"/>
      <c r="C14" s="451" t="s">
        <v>176</v>
      </c>
      <c r="D14" s="451" t="s">
        <v>328</v>
      </c>
      <c r="E14" s="451" t="s">
        <v>309</v>
      </c>
      <c r="F14" s="451" t="s">
        <v>329</v>
      </c>
      <c r="G14" s="396">
        <v>180</v>
      </c>
      <c r="H14" s="396">
        <v>180</v>
      </c>
      <c r="I14" s="396">
        <v>180</v>
      </c>
      <c r="J14" s="396">
        <v>180</v>
      </c>
      <c r="K14" s="396">
        <v>180</v>
      </c>
      <c r="L14" s="396" t="s">
        <v>270</v>
      </c>
      <c r="M14" s="503" t="s">
        <v>270</v>
      </c>
      <c r="N14" s="504">
        <v>180</v>
      </c>
      <c r="P14" s="401"/>
      <c r="Q14" s="402"/>
      <c r="R14" s="415"/>
    </row>
    <row r="15" spans="2:18" ht="20.100000000000001" customHeight="1">
      <c r="B15" s="498"/>
      <c r="C15" s="451" t="s">
        <v>145</v>
      </c>
      <c r="D15" s="451" t="s">
        <v>330</v>
      </c>
      <c r="E15" s="451" t="s">
        <v>309</v>
      </c>
      <c r="F15" s="451" t="s">
        <v>331</v>
      </c>
      <c r="G15" s="396">
        <v>260</v>
      </c>
      <c r="H15" s="396">
        <v>260</v>
      </c>
      <c r="I15" s="396">
        <v>260</v>
      </c>
      <c r="J15" s="396">
        <v>260</v>
      </c>
      <c r="K15" s="396">
        <v>260</v>
      </c>
      <c r="L15" s="396" t="s">
        <v>270</v>
      </c>
      <c r="M15" s="503" t="s">
        <v>270</v>
      </c>
      <c r="N15" s="504">
        <v>260</v>
      </c>
      <c r="P15" s="401"/>
      <c r="Q15" s="402"/>
      <c r="R15" s="415"/>
    </row>
    <row r="16" spans="2:18" ht="20.100000000000001" customHeight="1">
      <c r="B16" s="498"/>
      <c r="C16" s="451" t="s">
        <v>234</v>
      </c>
      <c r="D16" s="451" t="s">
        <v>330</v>
      </c>
      <c r="E16" s="451" t="s">
        <v>309</v>
      </c>
      <c r="F16" s="451" t="s">
        <v>331</v>
      </c>
      <c r="G16" s="396">
        <v>190</v>
      </c>
      <c r="H16" s="396">
        <v>190</v>
      </c>
      <c r="I16" s="396">
        <v>190</v>
      </c>
      <c r="J16" s="396">
        <v>190</v>
      </c>
      <c r="K16" s="396">
        <v>190</v>
      </c>
      <c r="L16" s="396" t="s">
        <v>270</v>
      </c>
      <c r="M16" s="503" t="s">
        <v>270</v>
      </c>
      <c r="N16" s="504">
        <v>190</v>
      </c>
      <c r="P16" s="401"/>
      <c r="Q16" s="402"/>
      <c r="R16" s="415"/>
    </row>
    <row r="17" spans="1:18" ht="20.100000000000001" customHeight="1">
      <c r="B17" s="498"/>
      <c r="C17" s="451" t="s">
        <v>173</v>
      </c>
      <c r="D17" s="451" t="s">
        <v>330</v>
      </c>
      <c r="E17" s="451" t="s">
        <v>309</v>
      </c>
      <c r="F17" s="451" t="s">
        <v>331</v>
      </c>
      <c r="G17" s="396">
        <v>230.5</v>
      </c>
      <c r="H17" s="396">
        <v>230.5</v>
      </c>
      <c r="I17" s="396">
        <v>230.5</v>
      </c>
      <c r="J17" s="396">
        <v>230.5</v>
      </c>
      <c r="K17" s="396">
        <v>230.5</v>
      </c>
      <c r="L17" s="396" t="s">
        <v>270</v>
      </c>
      <c r="M17" s="503" t="s">
        <v>270</v>
      </c>
      <c r="N17" s="504">
        <v>230.5</v>
      </c>
      <c r="P17" s="401"/>
      <c r="Q17" s="402"/>
      <c r="R17" s="415"/>
    </row>
    <row r="18" spans="1:18" ht="20.100000000000001" customHeight="1">
      <c r="B18" s="498"/>
      <c r="C18" s="451" t="s">
        <v>145</v>
      </c>
      <c r="D18" s="451" t="s">
        <v>332</v>
      </c>
      <c r="E18" s="451" t="s">
        <v>309</v>
      </c>
      <c r="F18" s="451" t="s">
        <v>329</v>
      </c>
      <c r="G18" s="396">
        <v>195</v>
      </c>
      <c r="H18" s="396">
        <v>195</v>
      </c>
      <c r="I18" s="396">
        <v>195</v>
      </c>
      <c r="J18" s="396">
        <v>195</v>
      </c>
      <c r="K18" s="396">
        <v>195</v>
      </c>
      <c r="L18" s="396" t="s">
        <v>270</v>
      </c>
      <c r="M18" s="503" t="s">
        <v>270</v>
      </c>
      <c r="N18" s="504">
        <v>195</v>
      </c>
      <c r="P18" s="401"/>
      <c r="Q18" s="402"/>
      <c r="R18" s="415"/>
    </row>
    <row r="19" spans="1:18" ht="20.100000000000001" customHeight="1">
      <c r="B19" s="498"/>
      <c r="C19" s="451" t="s">
        <v>234</v>
      </c>
      <c r="D19" s="451" t="s">
        <v>332</v>
      </c>
      <c r="E19" s="451" t="s">
        <v>309</v>
      </c>
      <c r="F19" s="451" t="s">
        <v>329</v>
      </c>
      <c r="G19" s="396">
        <v>205.98</v>
      </c>
      <c r="H19" s="396">
        <v>205.38</v>
      </c>
      <c r="I19" s="396">
        <v>205.38</v>
      </c>
      <c r="J19" s="396">
        <v>205.38</v>
      </c>
      <c r="K19" s="396">
        <v>205.38</v>
      </c>
      <c r="L19" s="396" t="s">
        <v>270</v>
      </c>
      <c r="M19" s="503" t="s">
        <v>270</v>
      </c>
      <c r="N19" s="504">
        <v>205.43</v>
      </c>
      <c r="P19" s="401"/>
      <c r="Q19" s="402"/>
      <c r="R19" s="415"/>
    </row>
    <row r="20" spans="1:18" ht="20.100000000000001" customHeight="1">
      <c r="B20" s="498"/>
      <c r="C20" s="451" t="s">
        <v>173</v>
      </c>
      <c r="D20" s="451" t="s">
        <v>332</v>
      </c>
      <c r="E20" s="451" t="s">
        <v>309</v>
      </c>
      <c r="F20" s="451" t="s">
        <v>329</v>
      </c>
      <c r="G20" s="396">
        <v>160</v>
      </c>
      <c r="H20" s="396">
        <v>160</v>
      </c>
      <c r="I20" s="396">
        <v>160</v>
      </c>
      <c r="J20" s="396">
        <v>160</v>
      </c>
      <c r="K20" s="396">
        <v>160</v>
      </c>
      <c r="L20" s="396" t="s">
        <v>270</v>
      </c>
      <c r="M20" s="503" t="s">
        <v>270</v>
      </c>
      <c r="N20" s="504">
        <v>160</v>
      </c>
      <c r="P20" s="401"/>
      <c r="Q20" s="402"/>
      <c r="R20" s="415"/>
    </row>
    <row r="21" spans="1:18" s="508" customFormat="1" ht="20.100000000000001" customHeight="1">
      <c r="A21" s="506"/>
      <c r="B21" s="507"/>
      <c r="C21" s="451" t="s">
        <v>176</v>
      </c>
      <c r="D21" s="451" t="s">
        <v>332</v>
      </c>
      <c r="E21" s="451" t="s">
        <v>309</v>
      </c>
      <c r="F21" s="451" t="s">
        <v>329</v>
      </c>
      <c r="G21" s="396">
        <v>160</v>
      </c>
      <c r="H21" s="396">
        <v>160</v>
      </c>
      <c r="I21" s="396">
        <v>160</v>
      </c>
      <c r="J21" s="396">
        <v>160</v>
      </c>
      <c r="K21" s="396">
        <v>160</v>
      </c>
      <c r="L21" s="396" t="s">
        <v>270</v>
      </c>
      <c r="M21" s="503" t="s">
        <v>270</v>
      </c>
      <c r="N21" s="504">
        <v>160</v>
      </c>
      <c r="P21" s="401"/>
      <c r="Q21" s="402"/>
      <c r="R21" s="509"/>
    </row>
    <row r="22" spans="1:18" ht="20.100000000000001" customHeight="1">
      <c r="B22" s="450" t="s">
        <v>333</v>
      </c>
      <c r="C22" s="451" t="s">
        <v>155</v>
      </c>
      <c r="D22" s="451" t="s">
        <v>270</v>
      </c>
      <c r="E22" s="451" t="s">
        <v>309</v>
      </c>
      <c r="F22" s="451" t="s">
        <v>309</v>
      </c>
      <c r="G22" s="396">
        <v>61</v>
      </c>
      <c r="H22" s="396">
        <v>67.86</v>
      </c>
      <c r="I22" s="396">
        <v>57.61</v>
      </c>
      <c r="J22" s="396">
        <v>54.22</v>
      </c>
      <c r="K22" s="396">
        <v>52</v>
      </c>
      <c r="L22" s="396" t="s">
        <v>270</v>
      </c>
      <c r="M22" s="503" t="s">
        <v>270</v>
      </c>
      <c r="N22" s="504">
        <v>57.18</v>
      </c>
      <c r="P22" s="401"/>
      <c r="Q22" s="402"/>
      <c r="R22" s="401"/>
    </row>
    <row r="23" spans="1:18" ht="20.100000000000001" customHeight="1">
      <c r="B23" s="450" t="s">
        <v>334</v>
      </c>
      <c r="C23" s="451" t="s">
        <v>155</v>
      </c>
      <c r="D23" s="451" t="s">
        <v>335</v>
      </c>
      <c r="E23" s="451" t="s">
        <v>309</v>
      </c>
      <c r="F23" s="451" t="s">
        <v>309</v>
      </c>
      <c r="G23" s="396">
        <v>45</v>
      </c>
      <c r="H23" s="396">
        <v>45</v>
      </c>
      <c r="I23" s="396">
        <v>43</v>
      </c>
      <c r="J23" s="396">
        <v>43</v>
      </c>
      <c r="K23" s="396">
        <v>42</v>
      </c>
      <c r="L23" s="396" t="s">
        <v>270</v>
      </c>
      <c r="M23" s="503" t="s">
        <v>270</v>
      </c>
      <c r="N23" s="504">
        <v>43.44</v>
      </c>
      <c r="P23" s="401"/>
      <c r="Q23" s="402"/>
      <c r="R23" s="401"/>
    </row>
    <row r="24" spans="1:18" s="508" customFormat="1" ht="20.100000000000001" customHeight="1">
      <c r="A24" s="506"/>
      <c r="B24" s="510" t="s">
        <v>336</v>
      </c>
      <c r="C24" s="451" t="s">
        <v>337</v>
      </c>
      <c r="D24" s="451" t="s">
        <v>338</v>
      </c>
      <c r="E24" s="451" t="s">
        <v>309</v>
      </c>
      <c r="F24" s="451" t="s">
        <v>309</v>
      </c>
      <c r="G24" s="396">
        <v>30.53</v>
      </c>
      <c r="H24" s="396">
        <v>27</v>
      </c>
      <c r="I24" s="396">
        <v>29.91</v>
      </c>
      <c r="J24" s="396">
        <v>26</v>
      </c>
      <c r="K24" s="396">
        <v>30.22</v>
      </c>
      <c r="L24" s="396" t="s">
        <v>270</v>
      </c>
      <c r="M24" s="503" t="s">
        <v>270</v>
      </c>
      <c r="N24" s="504">
        <v>29.29</v>
      </c>
      <c r="P24" s="401"/>
      <c r="Q24" s="402"/>
      <c r="R24" s="415"/>
    </row>
    <row r="25" spans="1:18" s="508" customFormat="1" ht="20.100000000000001" customHeight="1">
      <c r="A25" s="506"/>
      <c r="B25" s="507"/>
      <c r="C25" s="451" t="s">
        <v>236</v>
      </c>
      <c r="D25" s="451" t="s">
        <v>338</v>
      </c>
      <c r="E25" s="451" t="s">
        <v>309</v>
      </c>
      <c r="F25" s="451" t="s">
        <v>309</v>
      </c>
      <c r="G25" s="396">
        <v>52</v>
      </c>
      <c r="H25" s="396">
        <v>52</v>
      </c>
      <c r="I25" s="396">
        <v>52</v>
      </c>
      <c r="J25" s="396">
        <v>52</v>
      </c>
      <c r="K25" s="396">
        <v>52</v>
      </c>
      <c r="L25" s="396" t="s">
        <v>270</v>
      </c>
      <c r="M25" s="503" t="s">
        <v>270</v>
      </c>
      <c r="N25" s="504">
        <v>52</v>
      </c>
      <c r="P25" s="401"/>
      <c r="Q25" s="402"/>
      <c r="R25" s="509"/>
    </row>
    <row r="26" spans="1:18" s="508" customFormat="1" ht="20.100000000000001" customHeight="1">
      <c r="A26" s="506"/>
      <c r="B26" s="510" t="s">
        <v>339</v>
      </c>
      <c r="C26" s="451" t="s">
        <v>155</v>
      </c>
      <c r="D26" s="451" t="s">
        <v>270</v>
      </c>
      <c r="E26" s="451" t="s">
        <v>309</v>
      </c>
      <c r="F26" s="451" t="s">
        <v>309</v>
      </c>
      <c r="G26" s="396">
        <v>95</v>
      </c>
      <c r="H26" s="396">
        <v>98</v>
      </c>
      <c r="I26" s="396">
        <v>100</v>
      </c>
      <c r="J26" s="396">
        <v>102</v>
      </c>
      <c r="K26" s="396">
        <v>103</v>
      </c>
      <c r="L26" s="396" t="s">
        <v>270</v>
      </c>
      <c r="M26" s="503" t="s">
        <v>270</v>
      </c>
      <c r="N26" s="504">
        <v>100.13</v>
      </c>
      <c r="P26" s="401"/>
      <c r="Q26" s="402"/>
      <c r="R26" s="509"/>
    </row>
    <row r="27" spans="1:18" s="508" customFormat="1" ht="20.100000000000001" customHeight="1">
      <c r="A27" s="506"/>
      <c r="B27" s="510" t="s">
        <v>340</v>
      </c>
      <c r="C27" s="451" t="s">
        <v>337</v>
      </c>
      <c r="D27" s="451" t="s">
        <v>316</v>
      </c>
      <c r="E27" s="451" t="s">
        <v>309</v>
      </c>
      <c r="F27" s="451" t="s">
        <v>341</v>
      </c>
      <c r="G27" s="396">
        <v>32.5</v>
      </c>
      <c r="H27" s="396">
        <v>32</v>
      </c>
      <c r="I27" s="396">
        <v>31.97</v>
      </c>
      <c r="J27" s="396">
        <v>30</v>
      </c>
      <c r="K27" s="396">
        <v>29.79</v>
      </c>
      <c r="L27" s="396" t="s">
        <v>270</v>
      </c>
      <c r="M27" s="503" t="s">
        <v>270</v>
      </c>
      <c r="N27" s="504">
        <v>31.65</v>
      </c>
      <c r="P27" s="401"/>
      <c r="Q27" s="402"/>
      <c r="R27" s="415"/>
    </row>
    <row r="28" spans="1:18" ht="20.100000000000001" customHeight="1">
      <c r="B28" s="498"/>
      <c r="C28" s="451" t="s">
        <v>236</v>
      </c>
      <c r="D28" s="451" t="s">
        <v>316</v>
      </c>
      <c r="E28" s="451" t="s">
        <v>309</v>
      </c>
      <c r="F28" s="451" t="s">
        <v>341</v>
      </c>
      <c r="G28" s="396">
        <v>42</v>
      </c>
      <c r="H28" s="396">
        <v>42</v>
      </c>
      <c r="I28" s="396">
        <v>42</v>
      </c>
      <c r="J28" s="396">
        <v>42</v>
      </c>
      <c r="K28" s="396">
        <v>42</v>
      </c>
      <c r="L28" s="397" t="s">
        <v>270</v>
      </c>
      <c r="M28" s="511" t="s">
        <v>270</v>
      </c>
      <c r="N28" s="504">
        <v>42</v>
      </c>
      <c r="P28" s="401"/>
      <c r="Q28" s="402"/>
      <c r="R28" s="415"/>
    </row>
    <row r="29" spans="1:18" s="508" customFormat="1" ht="20.100000000000001" customHeight="1">
      <c r="A29" s="506"/>
      <c r="B29" s="507"/>
      <c r="C29" s="451" t="s">
        <v>155</v>
      </c>
      <c r="D29" s="451" t="s">
        <v>316</v>
      </c>
      <c r="E29" s="451" t="s">
        <v>309</v>
      </c>
      <c r="F29" s="451" t="s">
        <v>341</v>
      </c>
      <c r="G29" s="396">
        <v>50</v>
      </c>
      <c r="H29" s="396">
        <v>49</v>
      </c>
      <c r="I29" s="396">
        <v>52</v>
      </c>
      <c r="J29" s="396">
        <v>53</v>
      </c>
      <c r="K29" s="396">
        <v>57</v>
      </c>
      <c r="L29" s="396" t="s">
        <v>270</v>
      </c>
      <c r="M29" s="503" t="s">
        <v>270</v>
      </c>
      <c r="N29" s="504">
        <v>51.96</v>
      </c>
      <c r="P29" s="401"/>
      <c r="Q29" s="402"/>
      <c r="R29" s="509"/>
    </row>
    <row r="30" spans="1:18" s="508" customFormat="1" ht="20.100000000000001" customHeight="1">
      <c r="A30" s="506"/>
      <c r="B30" s="510" t="s">
        <v>342</v>
      </c>
      <c r="C30" s="451" t="s">
        <v>155</v>
      </c>
      <c r="D30" s="451" t="s">
        <v>343</v>
      </c>
      <c r="E30" s="451" t="s">
        <v>309</v>
      </c>
      <c r="F30" s="451" t="s">
        <v>309</v>
      </c>
      <c r="G30" s="396">
        <v>30</v>
      </c>
      <c r="H30" s="396">
        <v>35</v>
      </c>
      <c r="I30" s="396">
        <v>35</v>
      </c>
      <c r="J30" s="396">
        <v>30</v>
      </c>
      <c r="K30" s="396">
        <v>32</v>
      </c>
      <c r="L30" s="396" t="s">
        <v>270</v>
      </c>
      <c r="M30" s="503" t="s">
        <v>270</v>
      </c>
      <c r="N30" s="504">
        <v>32.96</v>
      </c>
      <c r="P30" s="401"/>
      <c r="Q30" s="402"/>
      <c r="R30" s="509"/>
    </row>
    <row r="31" spans="1:18" ht="20.100000000000001" customHeight="1">
      <c r="B31" s="510" t="s">
        <v>344</v>
      </c>
      <c r="C31" s="451" t="s">
        <v>145</v>
      </c>
      <c r="D31" s="451" t="s">
        <v>338</v>
      </c>
      <c r="E31" s="451" t="s">
        <v>309</v>
      </c>
      <c r="F31" s="451" t="s">
        <v>345</v>
      </c>
      <c r="G31" s="396">
        <v>15.2</v>
      </c>
      <c r="H31" s="396">
        <v>15.2</v>
      </c>
      <c r="I31" s="396">
        <v>15.2</v>
      </c>
      <c r="J31" s="396">
        <v>15.2</v>
      </c>
      <c r="K31" s="396">
        <v>15.2</v>
      </c>
      <c r="L31" s="397" t="s">
        <v>270</v>
      </c>
      <c r="M31" s="511" t="s">
        <v>270</v>
      </c>
      <c r="N31" s="504">
        <v>15.2</v>
      </c>
      <c r="P31" s="401"/>
      <c r="Q31" s="402"/>
      <c r="R31" s="415"/>
    </row>
    <row r="32" spans="1:18" ht="20.100000000000001" customHeight="1">
      <c r="B32" s="498"/>
      <c r="C32" s="451" t="s">
        <v>146</v>
      </c>
      <c r="D32" s="451" t="s">
        <v>338</v>
      </c>
      <c r="E32" s="451" t="s">
        <v>309</v>
      </c>
      <c r="F32" s="451" t="s">
        <v>345</v>
      </c>
      <c r="G32" s="396">
        <v>12.5</v>
      </c>
      <c r="H32" s="396">
        <v>12.5</v>
      </c>
      <c r="I32" s="396">
        <v>12.5</v>
      </c>
      <c r="J32" s="396">
        <v>12.5</v>
      </c>
      <c r="K32" s="396">
        <v>12.5</v>
      </c>
      <c r="L32" s="397" t="s">
        <v>270</v>
      </c>
      <c r="M32" s="511" t="s">
        <v>270</v>
      </c>
      <c r="N32" s="504">
        <v>12.5</v>
      </c>
      <c r="P32" s="401"/>
      <c r="Q32" s="402"/>
      <c r="R32" s="415"/>
    </row>
    <row r="33" spans="1:18" ht="20.100000000000001" customHeight="1">
      <c r="B33" s="498"/>
      <c r="C33" s="451" t="s">
        <v>173</v>
      </c>
      <c r="D33" s="451" t="s">
        <v>338</v>
      </c>
      <c r="E33" s="451" t="s">
        <v>309</v>
      </c>
      <c r="F33" s="451" t="s">
        <v>345</v>
      </c>
      <c r="G33" s="396">
        <v>30</v>
      </c>
      <c r="H33" s="396">
        <v>30</v>
      </c>
      <c r="I33" s="396">
        <v>30</v>
      </c>
      <c r="J33" s="396">
        <v>30</v>
      </c>
      <c r="K33" s="396">
        <v>30</v>
      </c>
      <c r="L33" s="397" t="s">
        <v>270</v>
      </c>
      <c r="M33" s="511" t="s">
        <v>270</v>
      </c>
      <c r="N33" s="504">
        <v>30</v>
      </c>
      <c r="P33" s="401"/>
      <c r="Q33" s="402"/>
      <c r="R33" s="415"/>
    </row>
    <row r="34" spans="1:18" s="508" customFormat="1" ht="20.100000000000001" customHeight="1">
      <c r="A34" s="506"/>
      <c r="B34" s="507"/>
      <c r="C34" s="451" t="s">
        <v>176</v>
      </c>
      <c r="D34" s="451" t="s">
        <v>338</v>
      </c>
      <c r="E34" s="451" t="s">
        <v>309</v>
      </c>
      <c r="F34" s="451" t="s">
        <v>345</v>
      </c>
      <c r="G34" s="396">
        <v>20</v>
      </c>
      <c r="H34" s="396">
        <v>20</v>
      </c>
      <c r="I34" s="396">
        <v>20</v>
      </c>
      <c r="J34" s="396">
        <v>20</v>
      </c>
      <c r="K34" s="396">
        <v>20</v>
      </c>
      <c r="L34" s="396" t="s">
        <v>270</v>
      </c>
      <c r="M34" s="512" t="s">
        <v>270</v>
      </c>
      <c r="N34" s="513">
        <v>20</v>
      </c>
      <c r="P34" s="401"/>
      <c r="Q34" s="402"/>
      <c r="R34" s="509"/>
    </row>
    <row r="35" spans="1:18" ht="20.100000000000001" customHeight="1">
      <c r="B35" s="510" t="s">
        <v>346</v>
      </c>
      <c r="C35" s="451" t="s">
        <v>145</v>
      </c>
      <c r="D35" s="451" t="s">
        <v>347</v>
      </c>
      <c r="E35" s="451" t="s">
        <v>309</v>
      </c>
      <c r="F35" s="451" t="s">
        <v>348</v>
      </c>
      <c r="G35" s="514">
        <v>170</v>
      </c>
      <c r="H35" s="514">
        <v>170</v>
      </c>
      <c r="I35" s="514">
        <v>170</v>
      </c>
      <c r="J35" s="514">
        <v>170</v>
      </c>
      <c r="K35" s="514">
        <v>170</v>
      </c>
      <c r="L35" s="515" t="s">
        <v>270</v>
      </c>
      <c r="M35" s="516" t="s">
        <v>270</v>
      </c>
      <c r="N35" s="517">
        <v>170</v>
      </c>
      <c r="P35" s="401"/>
      <c r="Q35" s="402"/>
      <c r="R35" s="415"/>
    </row>
    <row r="36" spans="1:18" ht="20.100000000000001" customHeight="1">
      <c r="B36" s="498"/>
      <c r="C36" s="451" t="s">
        <v>173</v>
      </c>
      <c r="D36" s="451" t="s">
        <v>347</v>
      </c>
      <c r="E36" s="451" t="s">
        <v>309</v>
      </c>
      <c r="F36" s="451" t="s">
        <v>348</v>
      </c>
      <c r="G36" s="514">
        <v>166.35</v>
      </c>
      <c r="H36" s="514">
        <v>166.35</v>
      </c>
      <c r="I36" s="514">
        <v>166.35</v>
      </c>
      <c r="J36" s="514">
        <v>166.35</v>
      </c>
      <c r="K36" s="514">
        <v>166.35</v>
      </c>
      <c r="L36" s="515" t="s">
        <v>270</v>
      </c>
      <c r="M36" s="516" t="s">
        <v>270</v>
      </c>
      <c r="N36" s="517">
        <v>166.35</v>
      </c>
      <c r="P36" s="401"/>
      <c r="Q36" s="402"/>
      <c r="R36" s="415"/>
    </row>
    <row r="37" spans="1:18" ht="20.100000000000001" customHeight="1">
      <c r="B37" s="498"/>
      <c r="C37" s="451" t="s">
        <v>303</v>
      </c>
      <c r="D37" s="451" t="s">
        <v>347</v>
      </c>
      <c r="E37" s="451" t="s">
        <v>309</v>
      </c>
      <c r="F37" s="451" t="s">
        <v>348</v>
      </c>
      <c r="G37" s="514">
        <v>222.56</v>
      </c>
      <c r="H37" s="514">
        <v>222.22</v>
      </c>
      <c r="I37" s="514">
        <v>222.62</v>
      </c>
      <c r="J37" s="514">
        <v>222.37</v>
      </c>
      <c r="K37" s="514">
        <v>222.37</v>
      </c>
      <c r="L37" s="515" t="s">
        <v>270</v>
      </c>
      <c r="M37" s="516" t="s">
        <v>270</v>
      </c>
      <c r="N37" s="517">
        <v>222.43</v>
      </c>
      <c r="P37" s="401"/>
      <c r="Q37" s="402"/>
      <c r="R37" s="415"/>
    </row>
    <row r="38" spans="1:18" s="508" customFormat="1" ht="20.100000000000001" customHeight="1">
      <c r="A38" s="506"/>
      <c r="B38" s="507"/>
      <c r="C38" s="451" t="s">
        <v>156</v>
      </c>
      <c r="D38" s="451" t="s">
        <v>347</v>
      </c>
      <c r="E38" s="451" t="s">
        <v>309</v>
      </c>
      <c r="F38" s="451" t="s">
        <v>348</v>
      </c>
      <c r="G38" s="514">
        <v>223</v>
      </c>
      <c r="H38" s="514">
        <v>223</v>
      </c>
      <c r="I38" s="514">
        <v>223</v>
      </c>
      <c r="J38" s="514">
        <v>223</v>
      </c>
      <c r="K38" s="514">
        <v>223</v>
      </c>
      <c r="L38" s="514" t="s">
        <v>270</v>
      </c>
      <c r="M38" s="518" t="s">
        <v>270</v>
      </c>
      <c r="N38" s="517">
        <v>223</v>
      </c>
      <c r="P38" s="401"/>
      <c r="Q38" s="402"/>
      <c r="R38" s="509"/>
    </row>
    <row r="39" spans="1:18" ht="20.100000000000001" customHeight="1">
      <c r="B39" s="510" t="s">
        <v>349</v>
      </c>
      <c r="C39" s="451" t="s">
        <v>303</v>
      </c>
      <c r="D39" s="451" t="s">
        <v>338</v>
      </c>
      <c r="E39" s="451" t="s">
        <v>309</v>
      </c>
      <c r="F39" s="451" t="s">
        <v>309</v>
      </c>
      <c r="G39" s="396">
        <v>47.37</v>
      </c>
      <c r="H39" s="396">
        <v>47.37</v>
      </c>
      <c r="I39" s="396">
        <v>47.37</v>
      </c>
      <c r="J39" s="396">
        <v>47.37</v>
      </c>
      <c r="K39" s="396">
        <v>47.37</v>
      </c>
      <c r="L39" s="397" t="s">
        <v>270</v>
      </c>
      <c r="M39" s="511" t="s">
        <v>270</v>
      </c>
      <c r="N39" s="504">
        <v>47.37</v>
      </c>
      <c r="P39" s="401"/>
      <c r="Q39" s="402"/>
      <c r="R39" s="415"/>
    </row>
    <row r="40" spans="1:18" ht="20.100000000000001" customHeight="1">
      <c r="B40" s="498"/>
      <c r="C40" s="451" t="s">
        <v>155</v>
      </c>
      <c r="D40" s="451" t="s">
        <v>338</v>
      </c>
      <c r="E40" s="451" t="s">
        <v>309</v>
      </c>
      <c r="F40" s="451" t="s">
        <v>309</v>
      </c>
      <c r="G40" s="514">
        <v>85</v>
      </c>
      <c r="H40" s="514">
        <v>85</v>
      </c>
      <c r="I40" s="514">
        <v>82</v>
      </c>
      <c r="J40" s="514">
        <v>82</v>
      </c>
      <c r="K40" s="514">
        <v>80</v>
      </c>
      <c r="L40" s="515" t="s">
        <v>270</v>
      </c>
      <c r="M40" s="516" t="s">
        <v>270</v>
      </c>
      <c r="N40" s="517">
        <v>82.97</v>
      </c>
      <c r="P40" s="401"/>
      <c r="Q40" s="402"/>
      <c r="R40" s="415"/>
    </row>
    <row r="41" spans="1:18" ht="20.100000000000001" customHeight="1">
      <c r="B41" s="498"/>
      <c r="C41" s="451" t="s">
        <v>156</v>
      </c>
      <c r="D41" s="451" t="s">
        <v>338</v>
      </c>
      <c r="E41" s="451" t="s">
        <v>309</v>
      </c>
      <c r="F41" s="451" t="s">
        <v>309</v>
      </c>
      <c r="G41" s="514">
        <v>58</v>
      </c>
      <c r="H41" s="514">
        <v>58</v>
      </c>
      <c r="I41" s="514">
        <v>58</v>
      </c>
      <c r="J41" s="514">
        <v>58</v>
      </c>
      <c r="K41" s="514">
        <v>58</v>
      </c>
      <c r="L41" s="515" t="s">
        <v>270</v>
      </c>
      <c r="M41" s="516" t="s">
        <v>270</v>
      </c>
      <c r="N41" s="517">
        <v>58</v>
      </c>
      <c r="P41" s="401"/>
      <c r="Q41" s="402"/>
      <c r="R41" s="415"/>
    </row>
    <row r="42" spans="1:18" s="508" customFormat="1" ht="20.100000000000001" customHeight="1">
      <c r="A42" s="506"/>
      <c r="B42" s="507"/>
      <c r="C42" s="451" t="s">
        <v>163</v>
      </c>
      <c r="D42" s="451" t="s">
        <v>338</v>
      </c>
      <c r="E42" s="451" t="s">
        <v>309</v>
      </c>
      <c r="F42" s="451" t="s">
        <v>309</v>
      </c>
      <c r="G42" s="396">
        <v>64</v>
      </c>
      <c r="H42" s="396">
        <v>64</v>
      </c>
      <c r="I42" s="396">
        <v>64</v>
      </c>
      <c r="J42" s="396">
        <v>64</v>
      </c>
      <c r="K42" s="396">
        <v>64</v>
      </c>
      <c r="L42" s="396" t="s">
        <v>270</v>
      </c>
      <c r="M42" s="503" t="s">
        <v>270</v>
      </c>
      <c r="N42" s="504">
        <v>64</v>
      </c>
      <c r="P42" s="401"/>
      <c r="Q42" s="402"/>
      <c r="R42" s="509"/>
    </row>
    <row r="43" spans="1:18" s="508" customFormat="1" ht="20.100000000000001" customHeight="1">
      <c r="A43" s="506"/>
      <c r="B43" s="510" t="s">
        <v>350</v>
      </c>
      <c r="C43" s="451" t="s">
        <v>236</v>
      </c>
      <c r="D43" s="451" t="s">
        <v>351</v>
      </c>
      <c r="E43" s="451" t="s">
        <v>309</v>
      </c>
      <c r="F43" s="451" t="s">
        <v>309</v>
      </c>
      <c r="G43" s="396">
        <v>25</v>
      </c>
      <c r="H43" s="396">
        <v>25</v>
      </c>
      <c r="I43" s="396">
        <v>25</v>
      </c>
      <c r="J43" s="396">
        <v>25</v>
      </c>
      <c r="K43" s="396">
        <v>25</v>
      </c>
      <c r="L43" s="396" t="s">
        <v>270</v>
      </c>
      <c r="M43" s="503" t="s">
        <v>270</v>
      </c>
      <c r="N43" s="504">
        <v>25</v>
      </c>
      <c r="P43" s="401"/>
      <c r="Q43" s="402"/>
      <c r="R43" s="415"/>
    </row>
    <row r="44" spans="1:18" ht="20.100000000000001" customHeight="1">
      <c r="B44" s="450" t="s">
        <v>352</v>
      </c>
      <c r="C44" s="451" t="s">
        <v>155</v>
      </c>
      <c r="D44" s="451" t="s">
        <v>353</v>
      </c>
      <c r="E44" s="451" t="s">
        <v>309</v>
      </c>
      <c r="F44" s="451" t="s">
        <v>309</v>
      </c>
      <c r="G44" s="396">
        <v>70</v>
      </c>
      <c r="H44" s="396">
        <v>70</v>
      </c>
      <c r="I44" s="396">
        <v>65</v>
      </c>
      <c r="J44" s="396">
        <v>65</v>
      </c>
      <c r="K44" s="396">
        <v>65</v>
      </c>
      <c r="L44" s="396" t="s">
        <v>270</v>
      </c>
      <c r="M44" s="503" t="s">
        <v>270</v>
      </c>
      <c r="N44" s="504">
        <v>66.790000000000006</v>
      </c>
      <c r="P44" s="401"/>
      <c r="Q44" s="402"/>
      <c r="R44" s="401"/>
    </row>
    <row r="45" spans="1:18" s="508" customFormat="1" ht="20.100000000000001" customHeight="1">
      <c r="A45" s="506"/>
      <c r="B45" s="510" t="s">
        <v>354</v>
      </c>
      <c r="C45" s="451" t="s">
        <v>174</v>
      </c>
      <c r="D45" s="451" t="s">
        <v>330</v>
      </c>
      <c r="E45" s="451" t="s">
        <v>309</v>
      </c>
      <c r="F45" s="451" t="s">
        <v>355</v>
      </c>
      <c r="G45" s="396">
        <v>600</v>
      </c>
      <c r="H45" s="396">
        <v>600</v>
      </c>
      <c r="I45" s="396">
        <v>600</v>
      </c>
      <c r="J45" s="396">
        <v>600</v>
      </c>
      <c r="K45" s="396">
        <v>600</v>
      </c>
      <c r="L45" s="396">
        <v>600</v>
      </c>
      <c r="M45" s="503">
        <v>600</v>
      </c>
      <c r="N45" s="504">
        <v>600</v>
      </c>
      <c r="P45" s="401"/>
      <c r="Q45" s="402"/>
      <c r="R45" s="415"/>
    </row>
    <row r="46" spans="1:18" s="508" customFormat="1" ht="20.100000000000001" customHeight="1">
      <c r="A46" s="506"/>
      <c r="B46" s="507"/>
      <c r="C46" s="451" t="s">
        <v>174</v>
      </c>
      <c r="D46" s="451" t="s">
        <v>335</v>
      </c>
      <c r="E46" s="451" t="s">
        <v>309</v>
      </c>
      <c r="F46" s="451" t="s">
        <v>355</v>
      </c>
      <c r="G46" s="396">
        <v>577.87</v>
      </c>
      <c r="H46" s="396">
        <v>572.75</v>
      </c>
      <c r="I46" s="396">
        <v>573.23</v>
      </c>
      <c r="J46" s="396">
        <v>571.65</v>
      </c>
      <c r="K46" s="396">
        <v>574.34</v>
      </c>
      <c r="L46" s="396">
        <v>570</v>
      </c>
      <c r="M46" s="503">
        <v>572.98</v>
      </c>
      <c r="N46" s="504">
        <v>573.20000000000005</v>
      </c>
      <c r="P46" s="401"/>
      <c r="Q46" s="402"/>
      <c r="R46" s="509"/>
    </row>
    <row r="47" spans="1:18" ht="20.100000000000001" customHeight="1">
      <c r="B47" s="450" t="s">
        <v>356</v>
      </c>
      <c r="C47" s="451" t="s">
        <v>155</v>
      </c>
      <c r="D47" s="451" t="s">
        <v>270</v>
      </c>
      <c r="E47" s="451" t="s">
        <v>309</v>
      </c>
      <c r="F47" s="451" t="s">
        <v>309</v>
      </c>
      <c r="G47" s="396">
        <v>135</v>
      </c>
      <c r="H47" s="396">
        <v>130</v>
      </c>
      <c r="I47" s="396">
        <v>130</v>
      </c>
      <c r="J47" s="396">
        <v>128</v>
      </c>
      <c r="K47" s="396">
        <v>125</v>
      </c>
      <c r="L47" s="396" t="s">
        <v>270</v>
      </c>
      <c r="M47" s="503" t="s">
        <v>270</v>
      </c>
      <c r="N47" s="504">
        <v>129.80000000000001</v>
      </c>
      <c r="P47" s="401"/>
      <c r="Q47" s="402"/>
      <c r="R47" s="401"/>
    </row>
    <row r="48" spans="1:18" ht="20.100000000000001" customHeight="1">
      <c r="B48" s="450" t="s">
        <v>357</v>
      </c>
      <c r="C48" s="451" t="s">
        <v>358</v>
      </c>
      <c r="D48" s="451" t="s">
        <v>316</v>
      </c>
      <c r="E48" s="451" t="s">
        <v>309</v>
      </c>
      <c r="F48" s="451" t="s">
        <v>309</v>
      </c>
      <c r="G48" s="396">
        <v>184.42</v>
      </c>
      <c r="H48" s="396">
        <v>184.42</v>
      </c>
      <c r="I48" s="396">
        <v>184.42</v>
      </c>
      <c r="J48" s="396">
        <v>184.42</v>
      </c>
      <c r="K48" s="396">
        <v>184.42</v>
      </c>
      <c r="L48" s="396" t="s">
        <v>270</v>
      </c>
      <c r="M48" s="503" t="s">
        <v>270</v>
      </c>
      <c r="N48" s="504">
        <v>184.42</v>
      </c>
      <c r="P48" s="401"/>
      <c r="Q48" s="402"/>
      <c r="R48" s="401"/>
    </row>
    <row r="49" spans="1:18" s="508" customFormat="1" ht="20.100000000000001" customHeight="1">
      <c r="A49" s="506"/>
      <c r="B49" s="510" t="s">
        <v>359</v>
      </c>
      <c r="C49" s="451" t="s">
        <v>337</v>
      </c>
      <c r="D49" s="451" t="s">
        <v>360</v>
      </c>
      <c r="E49" s="451" t="s">
        <v>309</v>
      </c>
      <c r="F49" s="451" t="s">
        <v>309</v>
      </c>
      <c r="G49" s="396">
        <v>356</v>
      </c>
      <c r="H49" s="396" t="s">
        <v>270</v>
      </c>
      <c r="I49" s="396">
        <v>336</v>
      </c>
      <c r="J49" s="396" t="s">
        <v>270</v>
      </c>
      <c r="K49" s="396">
        <v>336</v>
      </c>
      <c r="L49" s="396" t="s">
        <v>270</v>
      </c>
      <c r="M49" s="503" t="s">
        <v>270</v>
      </c>
      <c r="N49" s="504">
        <v>337.12</v>
      </c>
      <c r="P49" s="401"/>
      <c r="Q49" s="402"/>
      <c r="R49" s="415"/>
    </row>
    <row r="50" spans="1:18" ht="20.100000000000001" customHeight="1">
      <c r="B50" s="498"/>
      <c r="C50" s="451" t="s">
        <v>337</v>
      </c>
      <c r="D50" s="451" t="s">
        <v>361</v>
      </c>
      <c r="E50" s="451" t="s">
        <v>309</v>
      </c>
      <c r="F50" s="451" t="s">
        <v>309</v>
      </c>
      <c r="G50" s="514">
        <v>275</v>
      </c>
      <c r="H50" s="514">
        <v>250</v>
      </c>
      <c r="I50" s="514">
        <v>227.52</v>
      </c>
      <c r="J50" s="514">
        <v>209</v>
      </c>
      <c r="K50" s="514">
        <v>201.2</v>
      </c>
      <c r="L50" s="515" t="s">
        <v>270</v>
      </c>
      <c r="M50" s="516" t="s">
        <v>270</v>
      </c>
      <c r="N50" s="517">
        <v>240.02</v>
      </c>
      <c r="P50" s="401"/>
      <c r="Q50" s="402"/>
      <c r="R50" s="415"/>
    </row>
    <row r="51" spans="1:18" ht="20.100000000000001" customHeight="1">
      <c r="B51" s="498"/>
      <c r="C51" s="451" t="s">
        <v>174</v>
      </c>
      <c r="D51" s="451" t="s">
        <v>361</v>
      </c>
      <c r="E51" s="451" t="s">
        <v>309</v>
      </c>
      <c r="F51" s="451" t="s">
        <v>309</v>
      </c>
      <c r="G51" s="396">
        <v>247</v>
      </c>
      <c r="H51" s="396">
        <v>275</v>
      </c>
      <c r="I51" s="396">
        <v>264</v>
      </c>
      <c r="J51" s="396">
        <v>241</v>
      </c>
      <c r="K51" s="396">
        <v>293</v>
      </c>
      <c r="L51" s="397">
        <v>318</v>
      </c>
      <c r="M51" s="511" t="s">
        <v>270</v>
      </c>
      <c r="N51" s="504">
        <v>273.35000000000002</v>
      </c>
      <c r="P51" s="401"/>
      <c r="Q51" s="402"/>
      <c r="R51" s="415"/>
    </row>
    <row r="52" spans="1:18" s="508" customFormat="1" ht="20.100000000000001" customHeight="1">
      <c r="A52" s="506"/>
      <c r="B52" s="507"/>
      <c r="C52" s="451" t="s">
        <v>236</v>
      </c>
      <c r="D52" s="451" t="s">
        <v>361</v>
      </c>
      <c r="E52" s="451" t="s">
        <v>309</v>
      </c>
      <c r="F52" s="451" t="s">
        <v>309</v>
      </c>
      <c r="G52" s="396">
        <v>265</v>
      </c>
      <c r="H52" s="396">
        <v>265</v>
      </c>
      <c r="I52" s="396">
        <v>265</v>
      </c>
      <c r="J52" s="396">
        <v>265</v>
      </c>
      <c r="K52" s="396">
        <v>265</v>
      </c>
      <c r="L52" s="396" t="s">
        <v>270</v>
      </c>
      <c r="M52" s="503" t="s">
        <v>270</v>
      </c>
      <c r="N52" s="504">
        <v>265</v>
      </c>
      <c r="P52" s="401"/>
      <c r="Q52" s="402"/>
      <c r="R52" s="509"/>
    </row>
    <row r="53" spans="1:18" ht="20.100000000000001" customHeight="1">
      <c r="B53" s="498" t="s">
        <v>362</v>
      </c>
      <c r="C53" s="451" t="s">
        <v>155</v>
      </c>
      <c r="D53" s="451" t="s">
        <v>363</v>
      </c>
      <c r="E53" s="451" t="s">
        <v>268</v>
      </c>
      <c r="F53" s="451" t="s">
        <v>309</v>
      </c>
      <c r="G53" s="396">
        <v>70</v>
      </c>
      <c r="H53" s="396">
        <v>65</v>
      </c>
      <c r="I53" s="396">
        <v>62</v>
      </c>
      <c r="J53" s="396">
        <v>60</v>
      </c>
      <c r="K53" s="396">
        <v>60</v>
      </c>
      <c r="L53" s="397" t="s">
        <v>270</v>
      </c>
      <c r="M53" s="511" t="s">
        <v>270</v>
      </c>
      <c r="N53" s="504">
        <v>63.55</v>
      </c>
      <c r="P53" s="401"/>
      <c r="Q53" s="402"/>
      <c r="R53" s="415"/>
    </row>
    <row r="54" spans="1:18" ht="20.100000000000001" customHeight="1">
      <c r="B54" s="498"/>
      <c r="C54" s="451" t="s">
        <v>155</v>
      </c>
      <c r="D54" s="451" t="s">
        <v>364</v>
      </c>
      <c r="E54" s="451" t="s">
        <v>268</v>
      </c>
      <c r="F54" s="451" t="s">
        <v>365</v>
      </c>
      <c r="G54" s="396">
        <v>52</v>
      </c>
      <c r="H54" s="396">
        <v>50</v>
      </c>
      <c r="I54" s="396">
        <v>50</v>
      </c>
      <c r="J54" s="396">
        <v>48</v>
      </c>
      <c r="K54" s="396">
        <v>47</v>
      </c>
      <c r="L54" s="397" t="s">
        <v>270</v>
      </c>
      <c r="M54" s="511" t="s">
        <v>270</v>
      </c>
      <c r="N54" s="504">
        <v>49.31</v>
      </c>
      <c r="P54" s="401"/>
      <c r="Q54" s="402"/>
      <c r="R54" s="415"/>
    </row>
    <row r="55" spans="1:18" s="508" customFormat="1" ht="20.100000000000001" customHeight="1">
      <c r="A55" s="506"/>
      <c r="B55" s="507"/>
      <c r="C55" s="451" t="s">
        <v>155</v>
      </c>
      <c r="D55" s="451" t="s">
        <v>366</v>
      </c>
      <c r="E55" s="451" t="s">
        <v>268</v>
      </c>
      <c r="F55" s="451" t="s">
        <v>367</v>
      </c>
      <c r="G55" s="396">
        <v>65</v>
      </c>
      <c r="H55" s="396">
        <v>63</v>
      </c>
      <c r="I55" s="396">
        <v>60</v>
      </c>
      <c r="J55" s="396">
        <v>57</v>
      </c>
      <c r="K55" s="396">
        <v>57</v>
      </c>
      <c r="L55" s="396" t="s">
        <v>270</v>
      </c>
      <c r="M55" s="503" t="s">
        <v>270</v>
      </c>
      <c r="N55" s="504">
        <v>60.95</v>
      </c>
      <c r="P55" s="401"/>
      <c r="Q55" s="402"/>
      <c r="R55" s="509"/>
    </row>
    <row r="56" spans="1:18" s="519" customFormat="1" ht="20.100000000000001" customHeight="1">
      <c r="A56" s="505"/>
      <c r="B56" s="510" t="s">
        <v>368</v>
      </c>
      <c r="C56" s="451" t="s">
        <v>337</v>
      </c>
      <c r="D56" s="451" t="s">
        <v>369</v>
      </c>
      <c r="E56" s="451" t="s">
        <v>309</v>
      </c>
      <c r="F56" s="451" t="s">
        <v>370</v>
      </c>
      <c r="G56" s="396">
        <v>62</v>
      </c>
      <c r="H56" s="396">
        <v>72.91</v>
      </c>
      <c r="I56" s="396">
        <v>68.28</v>
      </c>
      <c r="J56" s="396">
        <v>69.849999999999994</v>
      </c>
      <c r="K56" s="396">
        <v>71.010000000000005</v>
      </c>
      <c r="L56" s="396">
        <v>66.459999999999994</v>
      </c>
      <c r="M56" s="396" t="s">
        <v>270</v>
      </c>
      <c r="N56" s="504">
        <v>69.23</v>
      </c>
      <c r="P56" s="401"/>
      <c r="Q56" s="402"/>
      <c r="R56" s="415"/>
    </row>
    <row r="57" spans="1:18" ht="20.100000000000001" customHeight="1">
      <c r="B57" s="498"/>
      <c r="C57" s="451" t="s">
        <v>174</v>
      </c>
      <c r="D57" s="451" t="s">
        <v>369</v>
      </c>
      <c r="E57" s="451" t="s">
        <v>309</v>
      </c>
      <c r="F57" s="451" t="s">
        <v>370</v>
      </c>
      <c r="G57" s="396">
        <v>95</v>
      </c>
      <c r="H57" s="396">
        <v>90</v>
      </c>
      <c r="I57" s="396">
        <v>90</v>
      </c>
      <c r="J57" s="396">
        <v>91</v>
      </c>
      <c r="K57" s="396">
        <v>95</v>
      </c>
      <c r="L57" s="397">
        <v>87</v>
      </c>
      <c r="M57" s="511" t="s">
        <v>270</v>
      </c>
      <c r="N57" s="504">
        <v>91.61</v>
      </c>
      <c r="P57" s="401"/>
      <c r="Q57" s="402"/>
      <c r="R57" s="415"/>
    </row>
    <row r="58" spans="1:18" ht="20.100000000000001" customHeight="1">
      <c r="B58" s="498"/>
      <c r="C58" s="451" t="s">
        <v>155</v>
      </c>
      <c r="D58" s="451" t="s">
        <v>371</v>
      </c>
      <c r="E58" s="451" t="s">
        <v>309</v>
      </c>
      <c r="F58" s="451" t="s">
        <v>309</v>
      </c>
      <c r="G58" s="396">
        <v>98</v>
      </c>
      <c r="H58" s="396">
        <v>110</v>
      </c>
      <c r="I58" s="396">
        <v>115</v>
      </c>
      <c r="J58" s="396">
        <v>117</v>
      </c>
      <c r="K58" s="396">
        <v>115</v>
      </c>
      <c r="L58" s="397" t="s">
        <v>270</v>
      </c>
      <c r="M58" s="511" t="s">
        <v>270</v>
      </c>
      <c r="N58" s="504">
        <v>110.56</v>
      </c>
      <c r="P58" s="401"/>
      <c r="Q58" s="402"/>
      <c r="R58" s="415"/>
    </row>
    <row r="59" spans="1:18" s="508" customFormat="1" ht="20.100000000000001" customHeight="1">
      <c r="A59" s="506"/>
      <c r="B59" s="507"/>
      <c r="C59" s="451" t="s">
        <v>337</v>
      </c>
      <c r="D59" s="451" t="s">
        <v>372</v>
      </c>
      <c r="E59" s="451" t="s">
        <v>309</v>
      </c>
      <c r="F59" s="451" t="s">
        <v>309</v>
      </c>
      <c r="G59" s="396">
        <v>82</v>
      </c>
      <c r="H59" s="396" t="s">
        <v>270</v>
      </c>
      <c r="I59" s="396">
        <v>79</v>
      </c>
      <c r="J59" s="396" t="s">
        <v>270</v>
      </c>
      <c r="K59" s="396" t="s">
        <v>270</v>
      </c>
      <c r="L59" s="396" t="s">
        <v>270</v>
      </c>
      <c r="M59" s="396" t="s">
        <v>270</v>
      </c>
      <c r="N59" s="504">
        <v>80.400000000000006</v>
      </c>
      <c r="P59" s="401"/>
      <c r="Q59" s="402"/>
      <c r="R59" s="509"/>
    </row>
    <row r="60" spans="1:18" s="508" customFormat="1" ht="20.100000000000001" customHeight="1">
      <c r="A60" s="506"/>
      <c r="B60" s="510" t="s">
        <v>373</v>
      </c>
      <c r="C60" s="451" t="s">
        <v>337</v>
      </c>
      <c r="D60" s="451" t="s">
        <v>374</v>
      </c>
      <c r="E60" s="451" t="s">
        <v>268</v>
      </c>
      <c r="F60" s="451" t="s">
        <v>375</v>
      </c>
      <c r="G60" s="396">
        <v>84</v>
      </c>
      <c r="H60" s="396" t="s">
        <v>270</v>
      </c>
      <c r="I60" s="396">
        <v>96.47</v>
      </c>
      <c r="J60" s="396" t="s">
        <v>270</v>
      </c>
      <c r="K60" s="396">
        <v>96</v>
      </c>
      <c r="L60" s="396" t="s">
        <v>270</v>
      </c>
      <c r="M60" s="503" t="s">
        <v>270</v>
      </c>
      <c r="N60" s="504">
        <v>94.81</v>
      </c>
      <c r="P60" s="401"/>
      <c r="Q60" s="402"/>
      <c r="R60" s="415"/>
    </row>
    <row r="61" spans="1:18" ht="20.100000000000001" customHeight="1">
      <c r="B61" s="498"/>
      <c r="C61" s="451" t="s">
        <v>174</v>
      </c>
      <c r="D61" s="451" t="s">
        <v>374</v>
      </c>
      <c r="E61" s="451" t="s">
        <v>268</v>
      </c>
      <c r="F61" s="451" t="s">
        <v>375</v>
      </c>
      <c r="G61" s="396">
        <v>154.08000000000001</v>
      </c>
      <c r="H61" s="396">
        <v>170.39</v>
      </c>
      <c r="I61" s="396">
        <v>143</v>
      </c>
      <c r="J61" s="396">
        <v>165.35</v>
      </c>
      <c r="K61" s="396">
        <v>189</v>
      </c>
      <c r="L61" s="396">
        <v>180.23</v>
      </c>
      <c r="M61" s="503" t="s">
        <v>270</v>
      </c>
      <c r="N61" s="504">
        <v>170.25</v>
      </c>
      <c r="P61" s="401"/>
      <c r="Q61" s="402"/>
      <c r="R61" s="415"/>
    </row>
    <row r="62" spans="1:18" ht="20.100000000000001" customHeight="1">
      <c r="B62" s="498"/>
      <c r="C62" s="451" t="s">
        <v>337</v>
      </c>
      <c r="D62" s="451" t="s">
        <v>376</v>
      </c>
      <c r="E62" s="451" t="s">
        <v>268</v>
      </c>
      <c r="F62" s="451" t="s">
        <v>375</v>
      </c>
      <c r="G62" s="396">
        <v>99</v>
      </c>
      <c r="H62" s="396">
        <v>97</v>
      </c>
      <c r="I62" s="396">
        <v>98</v>
      </c>
      <c r="J62" s="396">
        <v>86</v>
      </c>
      <c r="K62" s="396">
        <v>87</v>
      </c>
      <c r="L62" s="396" t="s">
        <v>270</v>
      </c>
      <c r="M62" s="503" t="s">
        <v>270</v>
      </c>
      <c r="N62" s="504">
        <v>93.4</v>
      </c>
      <c r="P62" s="401"/>
      <c r="Q62" s="402"/>
      <c r="R62" s="415"/>
    </row>
    <row r="63" spans="1:18" ht="20.100000000000001" customHeight="1">
      <c r="B63" s="498"/>
      <c r="C63" s="451" t="s">
        <v>174</v>
      </c>
      <c r="D63" s="451" t="s">
        <v>376</v>
      </c>
      <c r="E63" s="451" t="s">
        <v>268</v>
      </c>
      <c r="F63" s="451" t="s">
        <v>375</v>
      </c>
      <c r="G63" s="396">
        <v>143</v>
      </c>
      <c r="H63" s="396">
        <v>127</v>
      </c>
      <c r="I63" s="396" t="s">
        <v>270</v>
      </c>
      <c r="J63" s="396" t="s">
        <v>270</v>
      </c>
      <c r="K63" s="396" t="s">
        <v>270</v>
      </c>
      <c r="L63" s="396" t="s">
        <v>270</v>
      </c>
      <c r="M63" s="503" t="s">
        <v>270</v>
      </c>
      <c r="N63" s="504">
        <v>136.9</v>
      </c>
      <c r="P63" s="401"/>
      <c r="Q63" s="402"/>
      <c r="R63" s="415"/>
    </row>
    <row r="64" spans="1:18" ht="20.100000000000001" customHeight="1">
      <c r="B64" s="498"/>
      <c r="C64" s="451" t="s">
        <v>337</v>
      </c>
      <c r="D64" s="451" t="s">
        <v>377</v>
      </c>
      <c r="E64" s="451" t="s">
        <v>268</v>
      </c>
      <c r="F64" s="451" t="s">
        <v>378</v>
      </c>
      <c r="G64" s="396">
        <v>117.65</v>
      </c>
      <c r="H64" s="396" t="s">
        <v>270</v>
      </c>
      <c r="I64" s="396">
        <v>112.94</v>
      </c>
      <c r="J64" s="396" t="s">
        <v>270</v>
      </c>
      <c r="K64" s="396" t="s">
        <v>270</v>
      </c>
      <c r="L64" s="396" t="s">
        <v>270</v>
      </c>
      <c r="M64" s="503" t="s">
        <v>270</v>
      </c>
      <c r="N64" s="504">
        <v>116.21</v>
      </c>
      <c r="P64" s="401"/>
      <c r="Q64" s="402"/>
      <c r="R64" s="415"/>
    </row>
    <row r="65" spans="1:18" ht="20.100000000000001" customHeight="1">
      <c r="B65" s="498"/>
      <c r="C65" s="451" t="s">
        <v>236</v>
      </c>
      <c r="D65" s="451" t="s">
        <v>379</v>
      </c>
      <c r="E65" s="451" t="s">
        <v>309</v>
      </c>
      <c r="F65" s="451" t="s">
        <v>378</v>
      </c>
      <c r="G65" s="396">
        <v>140</v>
      </c>
      <c r="H65" s="396">
        <v>140</v>
      </c>
      <c r="I65" s="396">
        <v>140</v>
      </c>
      <c r="J65" s="396">
        <v>140</v>
      </c>
      <c r="K65" s="396">
        <v>140</v>
      </c>
      <c r="L65" s="396" t="s">
        <v>270</v>
      </c>
      <c r="M65" s="503" t="s">
        <v>270</v>
      </c>
      <c r="N65" s="504">
        <v>140</v>
      </c>
      <c r="P65" s="401"/>
      <c r="Q65" s="402"/>
      <c r="R65" s="415"/>
    </row>
    <row r="66" spans="1:18" ht="20.100000000000001" customHeight="1">
      <c r="B66" s="498"/>
      <c r="C66" s="451" t="s">
        <v>174</v>
      </c>
      <c r="D66" s="451" t="s">
        <v>380</v>
      </c>
      <c r="E66" s="451" t="s">
        <v>268</v>
      </c>
      <c r="F66" s="451" t="s">
        <v>309</v>
      </c>
      <c r="G66" s="396">
        <v>254.81</v>
      </c>
      <c r="H66" s="396" t="s">
        <v>270</v>
      </c>
      <c r="I66" s="396">
        <v>261</v>
      </c>
      <c r="J66" s="396">
        <v>226</v>
      </c>
      <c r="K66" s="396" t="s">
        <v>270</v>
      </c>
      <c r="L66" s="396" t="s">
        <v>270</v>
      </c>
      <c r="M66" s="503" t="s">
        <v>270</v>
      </c>
      <c r="N66" s="504">
        <v>251.07</v>
      </c>
      <c r="P66" s="401"/>
      <c r="Q66" s="402"/>
      <c r="R66" s="415"/>
    </row>
    <row r="67" spans="1:18" ht="20.100000000000001" customHeight="1">
      <c r="B67" s="450" t="s">
        <v>381</v>
      </c>
      <c r="C67" s="451" t="s">
        <v>149</v>
      </c>
      <c r="D67" s="451" t="s">
        <v>338</v>
      </c>
      <c r="E67" s="451" t="s">
        <v>309</v>
      </c>
      <c r="F67" s="451" t="s">
        <v>309</v>
      </c>
      <c r="G67" s="396">
        <v>52.54</v>
      </c>
      <c r="H67" s="396">
        <v>52.54</v>
      </c>
      <c r="I67" s="396">
        <v>52.54</v>
      </c>
      <c r="J67" s="396">
        <v>52.54</v>
      </c>
      <c r="K67" s="396">
        <v>52.54</v>
      </c>
      <c r="L67" s="396" t="s">
        <v>270</v>
      </c>
      <c r="M67" s="503" t="s">
        <v>270</v>
      </c>
      <c r="N67" s="504">
        <v>52.54</v>
      </c>
      <c r="P67" s="401"/>
      <c r="Q67" s="402"/>
      <c r="R67" s="401"/>
    </row>
    <row r="68" spans="1:18" s="508" customFormat="1" ht="20.100000000000001" customHeight="1">
      <c r="A68" s="506"/>
      <c r="B68" s="510" t="s">
        <v>382</v>
      </c>
      <c r="C68" s="451" t="s">
        <v>145</v>
      </c>
      <c r="D68" s="451" t="s">
        <v>338</v>
      </c>
      <c r="E68" s="451" t="s">
        <v>309</v>
      </c>
      <c r="F68" s="451" t="s">
        <v>309</v>
      </c>
      <c r="G68" s="396">
        <v>295</v>
      </c>
      <c r="H68" s="396">
        <v>295</v>
      </c>
      <c r="I68" s="396">
        <v>295</v>
      </c>
      <c r="J68" s="396">
        <v>295</v>
      </c>
      <c r="K68" s="396">
        <v>295</v>
      </c>
      <c r="L68" s="396" t="s">
        <v>270</v>
      </c>
      <c r="M68" s="503" t="s">
        <v>270</v>
      </c>
      <c r="N68" s="504">
        <v>295</v>
      </c>
      <c r="P68" s="401"/>
      <c r="Q68" s="402"/>
      <c r="R68" s="415"/>
    </row>
    <row r="69" spans="1:18" s="508" customFormat="1" ht="20.100000000000001" customHeight="1">
      <c r="A69" s="506"/>
      <c r="B69" s="507"/>
      <c r="C69" s="451" t="s">
        <v>303</v>
      </c>
      <c r="D69" s="451" t="s">
        <v>383</v>
      </c>
      <c r="E69" s="451" t="s">
        <v>309</v>
      </c>
      <c r="F69" s="451" t="s">
        <v>309</v>
      </c>
      <c r="G69" s="396">
        <v>247.78</v>
      </c>
      <c r="H69" s="396">
        <v>247.22</v>
      </c>
      <c r="I69" s="396">
        <v>248.12</v>
      </c>
      <c r="J69" s="396">
        <v>246.88</v>
      </c>
      <c r="K69" s="396">
        <v>246.88</v>
      </c>
      <c r="L69" s="396" t="s">
        <v>270</v>
      </c>
      <c r="M69" s="503" t="s">
        <v>270</v>
      </c>
      <c r="N69" s="504">
        <v>247.38</v>
      </c>
      <c r="P69" s="401"/>
      <c r="Q69" s="402"/>
      <c r="R69" s="509"/>
    </row>
    <row r="70" spans="1:18" s="519" customFormat="1" ht="20.100000000000001" customHeight="1">
      <c r="A70" s="505"/>
      <c r="B70" s="510" t="s">
        <v>384</v>
      </c>
      <c r="C70" s="451" t="s">
        <v>337</v>
      </c>
      <c r="D70" s="451" t="s">
        <v>385</v>
      </c>
      <c r="E70" s="451" t="s">
        <v>268</v>
      </c>
      <c r="F70" s="451" t="s">
        <v>309</v>
      </c>
      <c r="G70" s="396" t="s">
        <v>270</v>
      </c>
      <c r="H70" s="396">
        <v>138</v>
      </c>
      <c r="I70" s="396">
        <v>123</v>
      </c>
      <c r="J70" s="396">
        <v>116</v>
      </c>
      <c r="K70" s="396">
        <v>118</v>
      </c>
      <c r="L70" s="396">
        <v>131</v>
      </c>
      <c r="M70" s="503" t="s">
        <v>270</v>
      </c>
      <c r="N70" s="504">
        <v>126.77</v>
      </c>
      <c r="P70" s="401"/>
      <c r="Q70" s="402"/>
      <c r="R70" s="415"/>
    </row>
    <row r="71" spans="1:18" ht="20.100000000000001" customHeight="1">
      <c r="B71" s="498"/>
      <c r="C71" s="451" t="s">
        <v>155</v>
      </c>
      <c r="D71" s="451" t="s">
        <v>385</v>
      </c>
      <c r="E71" s="451" t="s">
        <v>268</v>
      </c>
      <c r="F71" s="451" t="s">
        <v>309</v>
      </c>
      <c r="G71" s="396">
        <v>125</v>
      </c>
      <c r="H71" s="396">
        <v>175</v>
      </c>
      <c r="I71" s="396">
        <v>145</v>
      </c>
      <c r="J71" s="396">
        <v>135</v>
      </c>
      <c r="K71" s="396">
        <v>155</v>
      </c>
      <c r="L71" s="396" t="s">
        <v>270</v>
      </c>
      <c r="M71" s="503" t="s">
        <v>270</v>
      </c>
      <c r="N71" s="504">
        <v>145.05000000000001</v>
      </c>
      <c r="P71" s="401"/>
      <c r="Q71" s="402"/>
      <c r="R71" s="415"/>
    </row>
    <row r="72" spans="1:18" ht="20.100000000000001" customHeight="1">
      <c r="B72" s="498"/>
      <c r="C72" s="451" t="s">
        <v>337</v>
      </c>
      <c r="D72" s="451" t="s">
        <v>386</v>
      </c>
      <c r="E72" s="451" t="s">
        <v>268</v>
      </c>
      <c r="F72" s="451" t="s">
        <v>309</v>
      </c>
      <c r="G72" s="396" t="s">
        <v>270</v>
      </c>
      <c r="H72" s="396">
        <v>73</v>
      </c>
      <c r="I72" s="396">
        <v>69</v>
      </c>
      <c r="J72" s="396">
        <v>70</v>
      </c>
      <c r="K72" s="396">
        <v>70</v>
      </c>
      <c r="L72" s="396">
        <v>75</v>
      </c>
      <c r="M72" s="503" t="s">
        <v>270</v>
      </c>
      <c r="N72" s="504">
        <v>71.81</v>
      </c>
      <c r="P72" s="401"/>
      <c r="Q72" s="402"/>
      <c r="R72" s="415"/>
    </row>
    <row r="73" spans="1:18" ht="20.100000000000001" customHeight="1">
      <c r="B73" s="498"/>
      <c r="C73" s="451" t="s">
        <v>174</v>
      </c>
      <c r="D73" s="451" t="s">
        <v>386</v>
      </c>
      <c r="E73" s="451" t="s">
        <v>268</v>
      </c>
      <c r="F73" s="451" t="s">
        <v>309</v>
      </c>
      <c r="G73" s="396">
        <v>153</v>
      </c>
      <c r="H73" s="396">
        <v>161</v>
      </c>
      <c r="I73" s="396">
        <v>167</v>
      </c>
      <c r="J73" s="396">
        <v>171</v>
      </c>
      <c r="K73" s="396">
        <v>167</v>
      </c>
      <c r="L73" s="396">
        <v>169</v>
      </c>
      <c r="M73" s="503" t="s">
        <v>270</v>
      </c>
      <c r="N73" s="504">
        <v>165.31</v>
      </c>
      <c r="P73" s="401"/>
      <c r="Q73" s="402"/>
      <c r="R73" s="415"/>
    </row>
    <row r="74" spans="1:18" ht="20.100000000000001" customHeight="1">
      <c r="B74" s="498"/>
      <c r="C74" s="451" t="s">
        <v>337</v>
      </c>
      <c r="D74" s="451" t="s">
        <v>387</v>
      </c>
      <c r="E74" s="451" t="s">
        <v>268</v>
      </c>
      <c r="F74" s="451" t="s">
        <v>388</v>
      </c>
      <c r="G74" s="396">
        <v>56.47</v>
      </c>
      <c r="H74" s="396">
        <v>71.930000000000007</v>
      </c>
      <c r="I74" s="396">
        <v>63.5</v>
      </c>
      <c r="J74" s="396">
        <v>70.67</v>
      </c>
      <c r="K74" s="396">
        <v>67.930000000000007</v>
      </c>
      <c r="L74" s="396">
        <v>70</v>
      </c>
      <c r="M74" s="503" t="s">
        <v>270</v>
      </c>
      <c r="N74" s="504">
        <v>67.790000000000006</v>
      </c>
      <c r="P74" s="401"/>
      <c r="Q74" s="402"/>
      <c r="R74" s="415"/>
    </row>
    <row r="75" spans="1:18" ht="20.100000000000001" customHeight="1">
      <c r="B75" s="498"/>
      <c r="C75" s="451" t="s">
        <v>174</v>
      </c>
      <c r="D75" s="451" t="s">
        <v>387</v>
      </c>
      <c r="E75" s="451" t="s">
        <v>268</v>
      </c>
      <c r="F75" s="451" t="s">
        <v>388</v>
      </c>
      <c r="G75" s="396">
        <v>71</v>
      </c>
      <c r="H75" s="396">
        <v>80</v>
      </c>
      <c r="I75" s="396">
        <v>71</v>
      </c>
      <c r="J75" s="396">
        <v>60</v>
      </c>
      <c r="K75" s="396">
        <v>74</v>
      </c>
      <c r="L75" s="396">
        <v>67</v>
      </c>
      <c r="M75" s="503" t="s">
        <v>270</v>
      </c>
      <c r="N75" s="504">
        <v>68.64</v>
      </c>
      <c r="P75" s="401"/>
      <c r="Q75" s="402"/>
      <c r="R75" s="415"/>
    </row>
    <row r="76" spans="1:18" ht="20.100000000000001" customHeight="1">
      <c r="B76" s="498"/>
      <c r="C76" s="451" t="s">
        <v>236</v>
      </c>
      <c r="D76" s="451" t="s">
        <v>387</v>
      </c>
      <c r="E76" s="451" t="s">
        <v>268</v>
      </c>
      <c r="F76" s="451" t="s">
        <v>388</v>
      </c>
      <c r="G76" s="396">
        <v>90</v>
      </c>
      <c r="H76" s="396">
        <v>90</v>
      </c>
      <c r="I76" s="396">
        <v>90</v>
      </c>
      <c r="J76" s="396">
        <v>90</v>
      </c>
      <c r="K76" s="396">
        <v>90</v>
      </c>
      <c r="L76" s="396" t="s">
        <v>270</v>
      </c>
      <c r="M76" s="503" t="s">
        <v>270</v>
      </c>
      <c r="N76" s="504">
        <v>90</v>
      </c>
      <c r="P76" s="401"/>
      <c r="Q76" s="402"/>
      <c r="R76" s="415"/>
    </row>
    <row r="77" spans="1:18" s="508" customFormat="1" ht="20.100000000000001" customHeight="1">
      <c r="A77" s="506"/>
      <c r="B77" s="507"/>
      <c r="C77" s="451" t="s">
        <v>155</v>
      </c>
      <c r="D77" s="451" t="s">
        <v>387</v>
      </c>
      <c r="E77" s="451" t="s">
        <v>268</v>
      </c>
      <c r="F77" s="451" t="s">
        <v>388</v>
      </c>
      <c r="G77" s="396">
        <v>75</v>
      </c>
      <c r="H77" s="396">
        <v>70</v>
      </c>
      <c r="I77" s="396">
        <v>73</v>
      </c>
      <c r="J77" s="396">
        <v>72</v>
      </c>
      <c r="K77" s="396">
        <v>70</v>
      </c>
      <c r="L77" s="396" t="s">
        <v>270</v>
      </c>
      <c r="M77" s="503" t="s">
        <v>270</v>
      </c>
      <c r="N77" s="504">
        <v>71.400000000000006</v>
      </c>
      <c r="P77" s="401"/>
      <c r="Q77" s="402"/>
      <c r="R77" s="509"/>
    </row>
    <row r="78" spans="1:18" ht="20.100000000000001" customHeight="1">
      <c r="B78" s="510" t="s">
        <v>389</v>
      </c>
      <c r="C78" s="451" t="s">
        <v>149</v>
      </c>
      <c r="D78" s="451" t="s">
        <v>338</v>
      </c>
      <c r="E78" s="451" t="s">
        <v>309</v>
      </c>
      <c r="F78" s="451" t="s">
        <v>309</v>
      </c>
      <c r="G78" s="396">
        <v>63.61</v>
      </c>
      <c r="H78" s="396">
        <v>63.61</v>
      </c>
      <c r="I78" s="396">
        <v>63.61</v>
      </c>
      <c r="J78" s="396">
        <v>63.61</v>
      </c>
      <c r="K78" s="396">
        <v>63.61</v>
      </c>
      <c r="L78" s="397" t="s">
        <v>270</v>
      </c>
      <c r="M78" s="511" t="s">
        <v>270</v>
      </c>
      <c r="N78" s="504">
        <v>63.61</v>
      </c>
      <c r="P78" s="401"/>
      <c r="Q78" s="402"/>
      <c r="R78" s="415"/>
    </row>
    <row r="79" spans="1:18" ht="20.100000000000001" customHeight="1" thickBot="1">
      <c r="B79" s="407"/>
      <c r="C79" s="408" t="s">
        <v>164</v>
      </c>
      <c r="D79" s="408" t="s">
        <v>338</v>
      </c>
      <c r="E79" s="408" t="s">
        <v>309</v>
      </c>
      <c r="F79" s="408" t="s">
        <v>309</v>
      </c>
      <c r="G79" s="520">
        <v>49</v>
      </c>
      <c r="H79" s="520">
        <v>49</v>
      </c>
      <c r="I79" s="520">
        <v>49</v>
      </c>
      <c r="J79" s="520">
        <v>49</v>
      </c>
      <c r="K79" s="520">
        <v>49</v>
      </c>
      <c r="L79" s="520" t="s">
        <v>270</v>
      </c>
      <c r="M79" s="520" t="s">
        <v>270</v>
      </c>
      <c r="N79" s="521">
        <v>49</v>
      </c>
      <c r="P79" s="401"/>
      <c r="Q79" s="402"/>
      <c r="R79" s="415"/>
    </row>
    <row r="80" spans="1:18" ht="16.350000000000001" customHeight="1">
      <c r="N80" s="105" t="s">
        <v>54</v>
      </c>
      <c r="P80" s="401"/>
      <c r="Q80" s="402"/>
    </row>
    <row r="81" spans="13:17" ht="16.350000000000001" customHeight="1">
      <c r="M81" s="522"/>
      <c r="N81" s="259"/>
      <c r="P81" s="401"/>
      <c r="Q81" s="402"/>
    </row>
    <row r="82" spans="13:17" ht="16.350000000000001" customHeight="1">
      <c r="P82" s="401"/>
      <c r="Q82" s="402"/>
    </row>
    <row r="83" spans="13:17" ht="16.350000000000001" customHeight="1">
      <c r="P83" s="401"/>
      <c r="Q83" s="402"/>
    </row>
    <row r="84" spans="13:17" ht="16.350000000000001" customHeight="1">
      <c r="Q84" s="415"/>
    </row>
    <row r="85" spans="13:17" ht="16.350000000000001" customHeight="1">
      <c r="Q85" s="415"/>
    </row>
    <row r="86" spans="13:17" ht="16.350000000000001" customHeight="1">
      <c r="Q86" s="41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23" customWidth="1"/>
    <col min="2" max="2" width="38.7109375" style="496" customWidth="1"/>
    <col min="3" max="3" width="12.7109375" style="496" customWidth="1"/>
    <col min="4" max="4" width="55.7109375" style="496" customWidth="1"/>
    <col min="5" max="5" width="7.7109375" style="496" customWidth="1"/>
    <col min="6" max="6" width="21.7109375" style="496" customWidth="1"/>
    <col min="7" max="7" width="60.7109375" style="496" customWidth="1"/>
    <col min="8" max="8" width="3.7109375" style="356" customWidth="1"/>
    <col min="9" max="9" width="8.28515625" style="356" bestFit="1" customWidth="1"/>
    <col min="10" max="10" width="10.85546875" style="524" bestFit="1" customWidth="1"/>
    <col min="11" max="11" width="9.28515625" style="356" customWidth="1"/>
    <col min="12" max="12" width="12.5703125" style="356"/>
    <col min="13" max="14" width="14.7109375" style="356" bestFit="1" customWidth="1"/>
    <col min="15" max="15" width="12.85546875" style="356" bestFit="1" customWidth="1"/>
    <col min="16" max="16384" width="12.5703125" style="356"/>
  </cols>
  <sheetData>
    <row r="2" spans="1:11">
      <c r="G2" s="359"/>
      <c r="H2" s="360"/>
    </row>
    <row r="3" spans="1:11" ht="8.25" customHeight="1">
      <c r="H3" s="360"/>
    </row>
    <row r="4" spans="1:11" ht="0.75" customHeight="1" thickBot="1">
      <c r="H4" s="360"/>
    </row>
    <row r="5" spans="1:11" ht="26.25" customHeight="1" thickBot="1">
      <c r="B5" s="433" t="s">
        <v>390</v>
      </c>
      <c r="C5" s="434"/>
      <c r="D5" s="434"/>
      <c r="E5" s="434"/>
      <c r="F5" s="434"/>
      <c r="G5" s="435"/>
      <c r="H5" s="362"/>
    </row>
    <row r="6" spans="1:11" ht="15" customHeight="1">
      <c r="B6" s="437"/>
      <c r="C6" s="437"/>
      <c r="D6" s="437"/>
      <c r="E6" s="437"/>
      <c r="F6" s="437"/>
      <c r="G6" s="437"/>
      <c r="H6" s="364"/>
    </row>
    <row r="7" spans="1:11" ht="15" customHeight="1">
      <c r="B7" s="437" t="s">
        <v>311</v>
      </c>
      <c r="C7" s="437"/>
      <c r="D7" s="437"/>
      <c r="E7" s="437"/>
      <c r="F7" s="437"/>
      <c r="G7" s="437"/>
      <c r="H7" s="364"/>
    </row>
    <row r="8" spans="1:11" ht="15" customHeight="1">
      <c r="B8" s="525"/>
      <c r="C8" s="525"/>
      <c r="D8" s="525"/>
      <c r="E8" s="525"/>
      <c r="F8" s="525"/>
      <c r="G8" s="525"/>
      <c r="H8" s="364"/>
    </row>
    <row r="9" spans="1:11" ht="16.5" customHeight="1">
      <c r="B9" s="371" t="s">
        <v>312</v>
      </c>
      <c r="C9" s="371"/>
      <c r="D9" s="371"/>
      <c r="E9" s="371"/>
      <c r="F9" s="371"/>
      <c r="G9" s="371"/>
      <c r="H9" s="364"/>
    </row>
    <row r="10" spans="1:11" s="374" customFormat="1" ht="12" customHeight="1">
      <c r="A10" s="526"/>
      <c r="B10" s="527"/>
      <c r="C10" s="527"/>
      <c r="D10" s="527"/>
      <c r="E10" s="527"/>
      <c r="F10" s="527"/>
      <c r="G10" s="527"/>
      <c r="H10" s="364"/>
      <c r="J10" s="528"/>
    </row>
    <row r="11" spans="1:11" ht="17.25" customHeight="1">
      <c r="A11" s="529"/>
      <c r="B11" s="530" t="s">
        <v>65</v>
      </c>
      <c r="C11" s="530"/>
      <c r="D11" s="530"/>
      <c r="E11" s="530"/>
      <c r="F11" s="530"/>
      <c r="G11" s="530"/>
      <c r="H11" s="531"/>
    </row>
    <row r="12" spans="1:11" ht="6.75" customHeight="1" thickBot="1">
      <c r="A12" s="529"/>
      <c r="B12" s="532"/>
      <c r="C12" s="532"/>
      <c r="D12" s="532"/>
      <c r="E12" s="532"/>
      <c r="F12" s="532"/>
      <c r="G12" s="532"/>
      <c r="H12" s="531"/>
    </row>
    <row r="13" spans="1:11" ht="16.350000000000001" customHeight="1">
      <c r="A13" s="529"/>
      <c r="B13" s="378" t="s">
        <v>139</v>
      </c>
      <c r="C13" s="379" t="s">
        <v>257</v>
      </c>
      <c r="D13" s="380" t="s">
        <v>258</v>
      </c>
      <c r="E13" s="379" t="s">
        <v>259</v>
      </c>
      <c r="F13" s="380" t="s">
        <v>260</v>
      </c>
      <c r="G13" s="446" t="s">
        <v>313</v>
      </c>
      <c r="H13" s="533"/>
    </row>
    <row r="14" spans="1:11" ht="16.350000000000001" customHeight="1">
      <c r="A14" s="529"/>
      <c r="B14" s="387"/>
      <c r="C14" s="388"/>
      <c r="D14" s="447" t="s">
        <v>263</v>
      </c>
      <c r="E14" s="388"/>
      <c r="F14" s="389"/>
      <c r="G14" s="448" t="str">
        <f>'[9]Pág. 15'!$G$13</f>
        <v>Semana 09 - 2020: 24/02 - 01/03</v>
      </c>
      <c r="H14" s="534"/>
    </row>
    <row r="15" spans="1:11" s="519" customFormat="1" ht="30" customHeight="1">
      <c r="A15" s="529"/>
      <c r="B15" s="457" t="s">
        <v>327</v>
      </c>
      <c r="C15" s="395" t="s">
        <v>315</v>
      </c>
      <c r="D15" s="395" t="s">
        <v>328</v>
      </c>
      <c r="E15" s="395" t="s">
        <v>309</v>
      </c>
      <c r="F15" s="395" t="s">
        <v>329</v>
      </c>
      <c r="G15" s="453">
        <v>180</v>
      </c>
      <c r="H15" s="426"/>
      <c r="I15" s="454"/>
      <c r="J15" s="535"/>
      <c r="K15" s="536"/>
    </row>
    <row r="16" spans="1:11" s="403" customFormat="1" ht="30" customHeight="1">
      <c r="A16" s="523"/>
      <c r="B16" s="404"/>
      <c r="C16" s="395" t="s">
        <v>315</v>
      </c>
      <c r="D16" s="395" t="s">
        <v>330</v>
      </c>
      <c r="E16" s="395" t="s">
        <v>309</v>
      </c>
      <c r="F16" s="395" t="s">
        <v>391</v>
      </c>
      <c r="G16" s="453">
        <v>226.83</v>
      </c>
      <c r="I16" s="454"/>
      <c r="J16" s="535"/>
      <c r="K16" s="454"/>
    </row>
    <row r="17" spans="1:11" s="508" customFormat="1" ht="30" customHeight="1">
      <c r="A17" s="537"/>
      <c r="B17" s="406"/>
      <c r="C17" s="395" t="s">
        <v>315</v>
      </c>
      <c r="D17" s="395" t="s">
        <v>332</v>
      </c>
      <c r="E17" s="395" t="s">
        <v>309</v>
      </c>
      <c r="F17" s="395" t="s">
        <v>329</v>
      </c>
      <c r="G17" s="453">
        <v>180.11</v>
      </c>
      <c r="H17" s="538"/>
      <c r="I17" s="454"/>
      <c r="J17" s="535"/>
      <c r="K17" s="539"/>
    </row>
    <row r="18" spans="1:11" s="403" customFormat="1" ht="30" customHeight="1">
      <c r="A18" s="523"/>
      <c r="B18" s="394" t="s">
        <v>336</v>
      </c>
      <c r="C18" s="395" t="s">
        <v>315</v>
      </c>
      <c r="D18" s="395" t="s">
        <v>338</v>
      </c>
      <c r="E18" s="395" t="s">
        <v>309</v>
      </c>
      <c r="F18" s="395" t="s">
        <v>392</v>
      </c>
      <c r="G18" s="453">
        <v>30.96</v>
      </c>
      <c r="H18" s="400"/>
      <c r="I18" s="454"/>
      <c r="J18" s="535"/>
      <c r="K18" s="454"/>
    </row>
    <row r="19" spans="1:11" s="403" customFormat="1" ht="30" customHeight="1">
      <c r="A19" s="523"/>
      <c r="B19" s="394" t="s">
        <v>340</v>
      </c>
      <c r="C19" s="395" t="s">
        <v>315</v>
      </c>
      <c r="D19" s="395" t="s">
        <v>316</v>
      </c>
      <c r="E19" s="395" t="s">
        <v>309</v>
      </c>
      <c r="F19" s="395" t="s">
        <v>393</v>
      </c>
      <c r="G19" s="453">
        <v>32.65</v>
      </c>
      <c r="H19" s="400"/>
      <c r="I19" s="454"/>
      <c r="J19" s="535"/>
      <c r="K19" s="454"/>
    </row>
    <row r="20" spans="1:11" s="403" customFormat="1" ht="30" customHeight="1">
      <c r="A20" s="523"/>
      <c r="B20" s="394" t="s">
        <v>344</v>
      </c>
      <c r="C20" s="395" t="s">
        <v>315</v>
      </c>
      <c r="D20" s="395" t="s">
        <v>338</v>
      </c>
      <c r="E20" s="395" t="s">
        <v>309</v>
      </c>
      <c r="F20" s="395" t="s">
        <v>394</v>
      </c>
      <c r="G20" s="453">
        <v>15.58</v>
      </c>
      <c r="H20" s="400"/>
      <c r="I20" s="454"/>
      <c r="J20" s="535"/>
      <c r="K20" s="454"/>
    </row>
    <row r="21" spans="1:11" s="403" customFormat="1" ht="30" customHeight="1">
      <c r="A21" s="523"/>
      <c r="B21" s="540" t="s">
        <v>395</v>
      </c>
      <c r="C21" s="395" t="s">
        <v>315</v>
      </c>
      <c r="D21" s="395" t="s">
        <v>347</v>
      </c>
      <c r="E21" s="395" t="s">
        <v>309</v>
      </c>
      <c r="F21" s="395" t="s">
        <v>396</v>
      </c>
      <c r="G21" s="541">
        <v>204.96</v>
      </c>
      <c r="H21" s="400"/>
      <c r="I21" s="454"/>
      <c r="J21" s="535"/>
      <c r="K21" s="454"/>
    </row>
    <row r="22" spans="1:11" s="403" customFormat="1" ht="30" customHeight="1">
      <c r="A22" s="523"/>
      <c r="B22" s="540" t="s">
        <v>349</v>
      </c>
      <c r="C22" s="395" t="s">
        <v>315</v>
      </c>
      <c r="D22" s="395" t="s">
        <v>338</v>
      </c>
      <c r="E22" s="395" t="s">
        <v>309</v>
      </c>
      <c r="F22" s="395" t="s">
        <v>397</v>
      </c>
      <c r="G22" s="541">
        <v>61.9</v>
      </c>
      <c r="H22" s="400"/>
      <c r="I22" s="454"/>
      <c r="J22" s="535"/>
      <c r="K22" s="454"/>
    </row>
    <row r="23" spans="1:11" s="403" customFormat="1" ht="30" customHeight="1">
      <c r="A23" s="523"/>
      <c r="B23" s="540" t="s">
        <v>354</v>
      </c>
      <c r="C23" s="395" t="s">
        <v>315</v>
      </c>
      <c r="D23" s="395" t="s">
        <v>338</v>
      </c>
      <c r="E23" s="395" t="s">
        <v>309</v>
      </c>
      <c r="F23" s="395" t="s">
        <v>355</v>
      </c>
      <c r="G23" s="541">
        <v>573.28</v>
      </c>
      <c r="H23" s="400"/>
      <c r="I23" s="454"/>
      <c r="J23" s="535"/>
      <c r="K23" s="454"/>
    </row>
    <row r="24" spans="1:11" s="403" customFormat="1" ht="30" customHeight="1">
      <c r="A24" s="523"/>
      <c r="B24" s="540" t="s">
        <v>357</v>
      </c>
      <c r="C24" s="395" t="s">
        <v>315</v>
      </c>
      <c r="D24" s="395" t="s">
        <v>316</v>
      </c>
      <c r="E24" s="395" t="s">
        <v>309</v>
      </c>
      <c r="F24" s="395" t="s">
        <v>309</v>
      </c>
      <c r="G24" s="541">
        <v>184.42</v>
      </c>
      <c r="H24" s="400"/>
      <c r="I24" s="454"/>
      <c r="J24" s="535"/>
      <c r="K24" s="454"/>
    </row>
    <row r="25" spans="1:11" s="403" customFormat="1" ht="30" customHeight="1">
      <c r="A25" s="523"/>
      <c r="B25" s="394" t="s">
        <v>398</v>
      </c>
      <c r="C25" s="395" t="s">
        <v>315</v>
      </c>
      <c r="D25" s="395" t="s">
        <v>338</v>
      </c>
      <c r="E25" s="395" t="s">
        <v>309</v>
      </c>
      <c r="F25" s="395" t="s">
        <v>309</v>
      </c>
      <c r="G25" s="453">
        <v>264.70999999999998</v>
      </c>
      <c r="H25" s="400"/>
      <c r="I25" s="454"/>
      <c r="J25" s="535"/>
      <c r="K25" s="454"/>
    </row>
    <row r="26" spans="1:11" s="403" customFormat="1" ht="30" customHeight="1">
      <c r="A26" s="523"/>
      <c r="B26" s="394" t="s">
        <v>362</v>
      </c>
      <c r="C26" s="395" t="s">
        <v>315</v>
      </c>
      <c r="D26" s="395" t="s">
        <v>338</v>
      </c>
      <c r="E26" s="395" t="s">
        <v>268</v>
      </c>
      <c r="F26" s="395" t="s">
        <v>399</v>
      </c>
      <c r="G26" s="453">
        <v>52.22</v>
      </c>
      <c r="H26" s="400"/>
      <c r="I26" s="454"/>
      <c r="J26" s="535"/>
      <c r="K26" s="454"/>
    </row>
    <row r="27" spans="1:11" s="403" customFormat="1" ht="30" customHeight="1">
      <c r="A27" s="523"/>
      <c r="B27" s="394" t="s">
        <v>368</v>
      </c>
      <c r="C27" s="395" t="s">
        <v>315</v>
      </c>
      <c r="D27" s="395" t="s">
        <v>400</v>
      </c>
      <c r="E27" s="395" t="s">
        <v>309</v>
      </c>
      <c r="F27" s="395" t="s">
        <v>370</v>
      </c>
      <c r="G27" s="453">
        <v>75.290000000000006</v>
      </c>
      <c r="H27" s="400"/>
      <c r="I27" s="454"/>
      <c r="J27" s="535"/>
      <c r="K27" s="454"/>
    </row>
    <row r="28" spans="1:11" s="403" customFormat="1" ht="30" customHeight="1">
      <c r="A28" s="523"/>
      <c r="B28" s="394" t="s">
        <v>401</v>
      </c>
      <c r="C28" s="395" t="s">
        <v>315</v>
      </c>
      <c r="D28" s="395" t="s">
        <v>338</v>
      </c>
      <c r="E28" s="395" t="s">
        <v>268</v>
      </c>
      <c r="F28" s="395" t="s">
        <v>402</v>
      </c>
      <c r="G28" s="453">
        <v>98.49</v>
      </c>
      <c r="H28" s="400"/>
      <c r="I28" s="454"/>
      <c r="J28" s="535"/>
      <c r="K28" s="454"/>
    </row>
    <row r="29" spans="1:11" s="519" customFormat="1" ht="30" customHeight="1">
      <c r="A29" s="529"/>
      <c r="B29" s="457" t="s">
        <v>384</v>
      </c>
      <c r="C29" s="395" t="s">
        <v>315</v>
      </c>
      <c r="D29" s="395" t="s">
        <v>385</v>
      </c>
      <c r="E29" s="395" t="s">
        <v>268</v>
      </c>
      <c r="F29" s="395" t="s">
        <v>309</v>
      </c>
      <c r="G29" s="453">
        <v>131.66</v>
      </c>
      <c r="I29" s="454"/>
      <c r="J29" s="535"/>
      <c r="K29" s="536"/>
    </row>
    <row r="30" spans="1:11" s="403" customFormat="1" ht="30" customHeight="1">
      <c r="A30" s="523"/>
      <c r="B30" s="404"/>
      <c r="C30" s="395" t="s">
        <v>315</v>
      </c>
      <c r="D30" s="395" t="s">
        <v>386</v>
      </c>
      <c r="E30" s="395" t="s">
        <v>268</v>
      </c>
      <c r="F30" s="395" t="s">
        <v>309</v>
      </c>
      <c r="G30" s="453">
        <v>82.03</v>
      </c>
      <c r="I30" s="454"/>
      <c r="J30" s="535"/>
      <c r="K30" s="454"/>
    </row>
    <row r="31" spans="1:11" ht="30" customHeight="1">
      <c r="B31" s="406"/>
      <c r="C31" s="395" t="s">
        <v>315</v>
      </c>
      <c r="D31" s="395" t="s">
        <v>387</v>
      </c>
      <c r="E31" s="395" t="s">
        <v>268</v>
      </c>
      <c r="F31" s="395" t="s">
        <v>388</v>
      </c>
      <c r="G31" s="453">
        <v>70.02</v>
      </c>
      <c r="H31" s="426"/>
      <c r="I31" s="454"/>
      <c r="J31" s="535"/>
      <c r="K31" s="539"/>
    </row>
    <row r="32" spans="1:11" s="403" customFormat="1" ht="30" customHeight="1" thickBot="1">
      <c r="A32" s="523"/>
      <c r="B32" s="542" t="s">
        <v>403</v>
      </c>
      <c r="C32" s="543" t="s">
        <v>315</v>
      </c>
      <c r="D32" s="543" t="s">
        <v>338</v>
      </c>
      <c r="E32" s="543" t="s">
        <v>309</v>
      </c>
      <c r="F32" s="543" t="s">
        <v>309</v>
      </c>
      <c r="G32" s="544">
        <v>49.74</v>
      </c>
      <c r="H32" s="400"/>
      <c r="I32" s="454"/>
      <c r="J32" s="535"/>
      <c r="K32" s="454"/>
    </row>
    <row r="33" spans="2:10">
      <c r="B33" s="545"/>
      <c r="C33" s="545"/>
      <c r="D33" s="545"/>
      <c r="E33" s="545"/>
      <c r="F33" s="545"/>
      <c r="G33" s="105" t="s">
        <v>54</v>
      </c>
      <c r="I33" s="374"/>
      <c r="J33" s="528"/>
    </row>
    <row r="34" spans="2:10" ht="14.25" customHeight="1">
      <c r="G34" s="25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46" customWidth="1"/>
    <col min="2" max="2" width="25" style="546" customWidth="1"/>
    <col min="3" max="3" width="11.5703125" style="546" customWidth="1"/>
    <col min="4" max="4" width="11.42578125" style="546"/>
    <col min="5" max="5" width="19" style="546" customWidth="1"/>
    <col min="6" max="6" width="15" style="546" customWidth="1"/>
    <col min="7" max="7" width="14.5703125" style="546" customWidth="1"/>
    <col min="8" max="8" width="15.85546875" style="546" customWidth="1"/>
    <col min="9" max="9" width="2.7109375" style="546" customWidth="1"/>
    <col min="10" max="16384" width="11.42578125" style="546"/>
  </cols>
  <sheetData>
    <row r="3" spans="2:8" ht="18">
      <c r="B3" s="361" t="s">
        <v>404</v>
      </c>
      <c r="C3" s="361"/>
      <c r="D3" s="361"/>
      <c r="E3" s="361"/>
      <c r="F3" s="361"/>
      <c r="G3" s="361"/>
      <c r="H3" s="361"/>
    </row>
    <row r="4" spans="2:8" ht="15">
      <c r="B4" s="547" t="s">
        <v>405</v>
      </c>
      <c r="C4" s="547"/>
      <c r="D4" s="547"/>
      <c r="E4" s="547"/>
      <c r="F4" s="547"/>
      <c r="G4" s="547"/>
      <c r="H4" s="547"/>
    </row>
    <row r="5" spans="2:8" ht="15.75" thickBot="1">
      <c r="B5" s="548"/>
      <c r="C5" s="548"/>
      <c r="D5" s="548"/>
      <c r="E5" s="548"/>
      <c r="F5" s="548"/>
      <c r="G5" s="548"/>
      <c r="H5" s="548"/>
    </row>
    <row r="6" spans="2:8" ht="15" thickBot="1">
      <c r="B6" s="433" t="s">
        <v>406</v>
      </c>
      <c r="C6" s="434"/>
      <c r="D6" s="434"/>
      <c r="E6" s="434"/>
      <c r="F6" s="434"/>
      <c r="G6" s="434"/>
      <c r="H6" s="435"/>
    </row>
    <row r="7" spans="2:8" ht="9" customHeight="1">
      <c r="B7" s="549"/>
      <c r="C7" s="549"/>
      <c r="D7" s="549"/>
      <c r="E7" s="549"/>
      <c r="F7" s="549"/>
      <c r="G7" s="549"/>
      <c r="H7" s="549"/>
    </row>
    <row r="8" spans="2:8">
      <c r="B8" s="550" t="s">
        <v>407</v>
      </c>
      <c r="C8" s="550"/>
      <c r="D8" s="550"/>
      <c r="E8" s="550"/>
      <c r="F8" s="550"/>
      <c r="G8" s="550"/>
      <c r="H8" s="550"/>
    </row>
    <row r="9" spans="2:8">
      <c r="B9" s="239" t="s">
        <v>408</v>
      </c>
      <c r="C9" s="239" t="s">
        <v>409</v>
      </c>
      <c r="D9" s="239"/>
      <c r="E9" s="239"/>
      <c r="F9" s="239"/>
      <c r="G9" s="239"/>
      <c r="H9" s="239"/>
    </row>
    <row r="10" spans="2:8" ht="13.5" thickBot="1">
      <c r="B10" s="551"/>
      <c r="C10" s="551"/>
      <c r="D10" s="551"/>
      <c r="E10" s="551"/>
      <c r="F10" s="551"/>
      <c r="G10" s="551"/>
      <c r="H10" s="551"/>
    </row>
    <row r="11" spans="2:8" ht="12.75" customHeight="1">
      <c r="B11" s="552"/>
      <c r="C11" s="553" t="s">
        <v>410</v>
      </c>
      <c r="D11" s="554"/>
      <c r="E11" s="555"/>
      <c r="F11" s="556" t="s">
        <v>141</v>
      </c>
      <c r="G11" s="556" t="s">
        <v>142</v>
      </c>
      <c r="H11" s="557"/>
    </row>
    <row r="12" spans="2:8">
      <c r="B12" s="558" t="s">
        <v>411</v>
      </c>
      <c r="C12" s="559" t="s">
        <v>412</v>
      </c>
      <c r="D12" s="560"/>
      <c r="E12" s="561"/>
      <c r="F12" s="562"/>
      <c r="G12" s="562"/>
      <c r="H12" s="563" t="s">
        <v>221</v>
      </c>
    </row>
    <row r="13" spans="2:8" ht="13.5" thickBot="1">
      <c r="B13" s="558"/>
      <c r="C13" s="559" t="s">
        <v>413</v>
      </c>
      <c r="D13" s="560"/>
      <c r="E13" s="561"/>
      <c r="F13" s="562"/>
      <c r="G13" s="562"/>
      <c r="H13" s="563"/>
    </row>
    <row r="14" spans="2:8" ht="15.95" customHeight="1">
      <c r="B14" s="564" t="s">
        <v>414</v>
      </c>
      <c r="C14" s="565" t="s">
        <v>415</v>
      </c>
      <c r="D14" s="566"/>
      <c r="E14" s="567"/>
      <c r="F14" s="568">
        <v>384.05</v>
      </c>
      <c r="G14" s="568">
        <v>385.99</v>
      </c>
      <c r="H14" s="569">
        <v>1.9399999999999977</v>
      </c>
    </row>
    <row r="15" spans="2:8" ht="15.95" customHeight="1">
      <c r="B15" s="570"/>
      <c r="C15" s="571" t="s">
        <v>416</v>
      </c>
      <c r="D15" s="572"/>
      <c r="E15" s="573"/>
      <c r="F15" s="574">
        <v>378.15</v>
      </c>
      <c r="G15" s="574">
        <v>378.27</v>
      </c>
      <c r="H15" s="575">
        <v>0.12000000000000455</v>
      </c>
    </row>
    <row r="16" spans="2:8" ht="15.95" customHeight="1">
      <c r="B16" s="570"/>
      <c r="C16" s="576" t="s">
        <v>417</v>
      </c>
      <c r="D16" s="572"/>
      <c r="E16" s="573"/>
      <c r="F16" s="577">
        <v>379.96</v>
      </c>
      <c r="G16" s="577">
        <v>380.64</v>
      </c>
      <c r="H16" s="575">
        <v>0.68000000000000682</v>
      </c>
    </row>
    <row r="17" spans="2:8" ht="15.95" customHeight="1">
      <c r="B17" s="570"/>
      <c r="C17" s="578" t="s">
        <v>418</v>
      </c>
      <c r="D17" s="234"/>
      <c r="E17" s="579"/>
      <c r="F17" s="574">
        <v>371.49</v>
      </c>
      <c r="G17" s="574">
        <v>369.55</v>
      </c>
      <c r="H17" s="580">
        <v>-1.9399999999999977</v>
      </c>
    </row>
    <row r="18" spans="2:8" ht="15.95" customHeight="1">
      <c r="B18" s="570"/>
      <c r="C18" s="571" t="s">
        <v>419</v>
      </c>
      <c r="D18" s="572"/>
      <c r="E18" s="573"/>
      <c r="F18" s="574">
        <v>366.2</v>
      </c>
      <c r="G18" s="574">
        <v>370.14</v>
      </c>
      <c r="H18" s="575">
        <v>3.9399999999999977</v>
      </c>
    </row>
    <row r="19" spans="2:8" ht="15.95" customHeight="1">
      <c r="B19" s="570"/>
      <c r="C19" s="576" t="s">
        <v>420</v>
      </c>
      <c r="D19" s="572"/>
      <c r="E19" s="573"/>
      <c r="F19" s="577">
        <v>367.7</v>
      </c>
      <c r="G19" s="577">
        <v>369.97</v>
      </c>
      <c r="H19" s="575">
        <v>2.2700000000000387</v>
      </c>
    </row>
    <row r="20" spans="2:8" ht="15.95" customHeight="1">
      <c r="B20" s="581"/>
      <c r="C20" s="578" t="s">
        <v>421</v>
      </c>
      <c r="D20" s="234"/>
      <c r="E20" s="579"/>
      <c r="F20" s="574">
        <v>338.91</v>
      </c>
      <c r="G20" s="574">
        <v>347.22</v>
      </c>
      <c r="H20" s="580">
        <v>8.3100000000000023</v>
      </c>
    </row>
    <row r="21" spans="2:8" ht="15.95" customHeight="1">
      <c r="B21" s="581"/>
      <c r="C21" s="571" t="s">
        <v>422</v>
      </c>
      <c r="D21" s="572"/>
      <c r="E21" s="573"/>
      <c r="F21" s="574">
        <v>343.85</v>
      </c>
      <c r="G21" s="574">
        <v>344.54</v>
      </c>
      <c r="H21" s="575">
        <v>0.68999999999999773</v>
      </c>
    </row>
    <row r="22" spans="2:8" ht="15.95" customHeight="1" thickBot="1">
      <c r="B22" s="582"/>
      <c r="C22" s="583" t="s">
        <v>423</v>
      </c>
      <c r="D22" s="584"/>
      <c r="E22" s="585"/>
      <c r="F22" s="586">
        <v>341.9</v>
      </c>
      <c r="G22" s="586">
        <v>345.6</v>
      </c>
      <c r="H22" s="587">
        <v>3.7000000000000455</v>
      </c>
    </row>
    <row r="23" spans="2:8" ht="15.95" customHeight="1">
      <c r="B23" s="564" t="s">
        <v>424</v>
      </c>
      <c r="C23" s="565" t="s">
        <v>425</v>
      </c>
      <c r="D23" s="566"/>
      <c r="E23" s="567"/>
      <c r="F23" s="568">
        <v>218.05</v>
      </c>
      <c r="G23" s="568">
        <v>213.53</v>
      </c>
      <c r="H23" s="569">
        <v>-4.5200000000000102</v>
      </c>
    </row>
    <row r="24" spans="2:8" ht="15.95" customHeight="1">
      <c r="B24" s="570"/>
      <c r="C24" s="571" t="s">
        <v>426</v>
      </c>
      <c r="D24" s="572"/>
      <c r="E24" s="573"/>
      <c r="F24" s="574">
        <v>246.37</v>
      </c>
      <c r="G24" s="574">
        <v>248.18</v>
      </c>
      <c r="H24" s="575">
        <v>1.8100000000000023</v>
      </c>
    </row>
    <row r="25" spans="2:8" ht="15.95" customHeight="1">
      <c r="B25" s="570"/>
      <c r="C25" s="576" t="s">
        <v>427</v>
      </c>
      <c r="D25" s="572"/>
      <c r="E25" s="573"/>
      <c r="F25" s="577">
        <v>220.37</v>
      </c>
      <c r="G25" s="577">
        <v>216.36</v>
      </c>
      <c r="H25" s="575">
        <v>-4.0099999999999909</v>
      </c>
    </row>
    <row r="26" spans="2:8" ht="15.95" customHeight="1">
      <c r="B26" s="570"/>
      <c r="C26" s="578" t="s">
        <v>419</v>
      </c>
      <c r="D26" s="234"/>
      <c r="E26" s="579"/>
      <c r="F26" s="574">
        <v>270.14</v>
      </c>
      <c r="G26" s="574">
        <v>272.94</v>
      </c>
      <c r="H26" s="580">
        <v>2.8000000000000114</v>
      </c>
    </row>
    <row r="27" spans="2:8" ht="15.95" customHeight="1">
      <c r="B27" s="570"/>
      <c r="C27" s="571" t="s">
        <v>428</v>
      </c>
      <c r="D27" s="572"/>
      <c r="E27" s="573"/>
      <c r="F27" s="574">
        <v>318.29000000000002</v>
      </c>
      <c r="G27" s="574">
        <v>320.32</v>
      </c>
      <c r="H27" s="575">
        <v>2.0299999999999727</v>
      </c>
    </row>
    <row r="28" spans="2:8" ht="15.95" customHeight="1">
      <c r="B28" s="570"/>
      <c r="C28" s="576" t="s">
        <v>420</v>
      </c>
      <c r="D28" s="572"/>
      <c r="E28" s="573"/>
      <c r="F28" s="577">
        <v>288.02</v>
      </c>
      <c r="G28" s="577">
        <v>290.52999999999997</v>
      </c>
      <c r="H28" s="575">
        <v>2.5099999999999909</v>
      </c>
    </row>
    <row r="29" spans="2:8" ht="15.95" customHeight="1">
      <c r="B29" s="581"/>
      <c r="C29" s="588" t="s">
        <v>421</v>
      </c>
      <c r="D29" s="589"/>
      <c r="E29" s="579"/>
      <c r="F29" s="574">
        <v>223.8</v>
      </c>
      <c r="G29" s="574">
        <v>231.28</v>
      </c>
      <c r="H29" s="580">
        <v>7.4799999999999898</v>
      </c>
    </row>
    <row r="30" spans="2:8" ht="15.95" customHeight="1">
      <c r="B30" s="581"/>
      <c r="C30" s="588" t="s">
        <v>429</v>
      </c>
      <c r="D30" s="589"/>
      <c r="E30" s="579"/>
      <c r="F30" s="574">
        <v>256.56</v>
      </c>
      <c r="G30" s="574">
        <v>259.76</v>
      </c>
      <c r="H30" s="580">
        <v>3.1999999999999886</v>
      </c>
    </row>
    <row r="31" spans="2:8" ht="15.95" customHeight="1">
      <c r="B31" s="581"/>
      <c r="C31" s="590" t="s">
        <v>430</v>
      </c>
      <c r="D31" s="591"/>
      <c r="E31" s="573"/>
      <c r="F31" s="574">
        <v>299.76</v>
      </c>
      <c r="G31" s="574">
        <v>304.58999999999997</v>
      </c>
      <c r="H31" s="575">
        <v>4.8299999999999841</v>
      </c>
    </row>
    <row r="32" spans="2:8" ht="15.95" customHeight="1" thickBot="1">
      <c r="B32" s="582"/>
      <c r="C32" s="583" t="s">
        <v>423</v>
      </c>
      <c r="D32" s="584"/>
      <c r="E32" s="585"/>
      <c r="F32" s="586">
        <v>251.8</v>
      </c>
      <c r="G32" s="586">
        <v>256.68</v>
      </c>
      <c r="H32" s="587">
        <v>4.8799999999999955</v>
      </c>
    </row>
    <row r="33" spans="2:8" ht="15.95" customHeight="1">
      <c r="B33" s="564" t="s">
        <v>431</v>
      </c>
      <c r="C33" s="565" t="s">
        <v>415</v>
      </c>
      <c r="D33" s="566"/>
      <c r="E33" s="567"/>
      <c r="F33" s="568">
        <v>394.52</v>
      </c>
      <c r="G33" s="568">
        <v>382.82</v>
      </c>
      <c r="H33" s="569">
        <v>-11.699999999999989</v>
      </c>
    </row>
    <row r="34" spans="2:8" ht="15.95" customHeight="1">
      <c r="B34" s="570"/>
      <c r="C34" s="571" t="s">
        <v>416</v>
      </c>
      <c r="D34" s="572"/>
      <c r="E34" s="573"/>
      <c r="F34" s="574">
        <v>394.79</v>
      </c>
      <c r="G34" s="574">
        <v>396.52</v>
      </c>
      <c r="H34" s="575">
        <v>1.7299999999999613</v>
      </c>
    </row>
    <row r="35" spans="2:8" ht="15.95" customHeight="1">
      <c r="B35" s="570"/>
      <c r="C35" s="576" t="s">
        <v>417</v>
      </c>
      <c r="D35" s="572"/>
      <c r="E35" s="573"/>
      <c r="F35" s="577">
        <v>394.75</v>
      </c>
      <c r="G35" s="577">
        <v>394.48</v>
      </c>
      <c r="H35" s="575">
        <v>-0.26999999999998181</v>
      </c>
    </row>
    <row r="36" spans="2:8" ht="15.95" customHeight="1">
      <c r="B36" s="570"/>
      <c r="C36" s="578" t="s">
        <v>418</v>
      </c>
      <c r="D36" s="234"/>
      <c r="E36" s="579"/>
      <c r="F36" s="574">
        <v>391.24</v>
      </c>
      <c r="G36" s="574">
        <v>389.48</v>
      </c>
      <c r="H36" s="580">
        <v>-1.7599999999999909</v>
      </c>
    </row>
    <row r="37" spans="2:8" ht="15.95" customHeight="1">
      <c r="B37" s="570"/>
      <c r="C37" s="588" t="s">
        <v>419</v>
      </c>
      <c r="D37" s="589"/>
      <c r="E37" s="579"/>
      <c r="F37" s="574">
        <v>382</v>
      </c>
      <c r="G37" s="574">
        <v>381.27</v>
      </c>
      <c r="H37" s="580">
        <v>-0.73000000000001819</v>
      </c>
    </row>
    <row r="38" spans="2:8" ht="15.95" customHeight="1">
      <c r="B38" s="570"/>
      <c r="C38" s="590" t="s">
        <v>428</v>
      </c>
      <c r="D38" s="591"/>
      <c r="E38" s="573"/>
      <c r="F38" s="574">
        <v>379.65</v>
      </c>
      <c r="G38" s="574">
        <v>373.92</v>
      </c>
      <c r="H38" s="575">
        <v>-5.7299999999999613</v>
      </c>
    </row>
    <row r="39" spans="2:8" ht="15.95" customHeight="1">
      <c r="B39" s="581"/>
      <c r="C39" s="576" t="s">
        <v>420</v>
      </c>
      <c r="D39" s="572"/>
      <c r="E39" s="573"/>
      <c r="F39" s="577">
        <v>382.54</v>
      </c>
      <c r="G39" s="577">
        <v>381.48</v>
      </c>
      <c r="H39" s="575">
        <v>-1.0600000000000023</v>
      </c>
    </row>
    <row r="40" spans="2:8" ht="15.95" customHeight="1">
      <c r="B40" s="581"/>
      <c r="C40" s="588" t="s">
        <v>421</v>
      </c>
      <c r="D40" s="252"/>
      <c r="E40" s="592"/>
      <c r="F40" s="574">
        <v>302.14999999999998</v>
      </c>
      <c r="G40" s="574">
        <v>292.08</v>
      </c>
      <c r="H40" s="580">
        <v>-10.069999999999993</v>
      </c>
    </row>
    <row r="41" spans="2:8" ht="15.95" customHeight="1">
      <c r="B41" s="581"/>
      <c r="C41" s="588" t="s">
        <v>429</v>
      </c>
      <c r="D41" s="589"/>
      <c r="E41" s="579"/>
      <c r="F41" s="574">
        <v>320.54000000000002</v>
      </c>
      <c r="G41" s="574">
        <v>321.14</v>
      </c>
      <c r="H41" s="580">
        <v>0.59999999999996589</v>
      </c>
    </row>
    <row r="42" spans="2:8" ht="15.95" customHeight="1">
      <c r="B42" s="581"/>
      <c r="C42" s="590" t="s">
        <v>430</v>
      </c>
      <c r="D42" s="591"/>
      <c r="E42" s="573"/>
      <c r="F42" s="574">
        <v>310</v>
      </c>
      <c r="G42" s="574">
        <v>318.60000000000002</v>
      </c>
      <c r="H42" s="575">
        <v>8.6000000000000227</v>
      </c>
    </row>
    <row r="43" spans="2:8" ht="15.95" customHeight="1" thickBot="1">
      <c r="B43" s="582"/>
      <c r="C43" s="583" t="s">
        <v>423</v>
      </c>
      <c r="D43" s="584"/>
      <c r="E43" s="585"/>
      <c r="F43" s="586">
        <v>317.61</v>
      </c>
      <c r="G43" s="586">
        <v>316.79000000000002</v>
      </c>
      <c r="H43" s="587">
        <v>-0.81999999999999318</v>
      </c>
    </row>
    <row r="44" spans="2:8" ht="15.95" customHeight="1">
      <c r="B44" s="570" t="s">
        <v>432</v>
      </c>
      <c r="C44" s="578" t="s">
        <v>415</v>
      </c>
      <c r="D44" s="234"/>
      <c r="E44" s="579"/>
      <c r="F44" s="568">
        <v>408.86</v>
      </c>
      <c r="G44" s="568">
        <v>394.06</v>
      </c>
      <c r="H44" s="580">
        <v>-14.800000000000011</v>
      </c>
    </row>
    <row r="45" spans="2:8" ht="15.95" customHeight="1">
      <c r="B45" s="570"/>
      <c r="C45" s="571" t="s">
        <v>416</v>
      </c>
      <c r="D45" s="572"/>
      <c r="E45" s="573"/>
      <c r="F45" s="574">
        <v>398.09</v>
      </c>
      <c r="G45" s="574">
        <v>397.73</v>
      </c>
      <c r="H45" s="575">
        <v>-0.3599999999999568</v>
      </c>
    </row>
    <row r="46" spans="2:8" ht="15.95" customHeight="1">
      <c r="B46" s="570"/>
      <c r="C46" s="576" t="s">
        <v>417</v>
      </c>
      <c r="D46" s="572"/>
      <c r="E46" s="573"/>
      <c r="F46" s="577">
        <v>402.35</v>
      </c>
      <c r="G46" s="577">
        <v>396.28</v>
      </c>
      <c r="H46" s="575">
        <v>-6.07000000000005</v>
      </c>
    </row>
    <row r="47" spans="2:8" ht="15.95" customHeight="1">
      <c r="B47" s="570"/>
      <c r="C47" s="578" t="s">
        <v>418</v>
      </c>
      <c r="D47" s="234"/>
      <c r="E47" s="579"/>
      <c r="F47" s="574">
        <v>389.24</v>
      </c>
      <c r="G47" s="574">
        <v>389.98</v>
      </c>
      <c r="H47" s="580">
        <v>0.74000000000000909</v>
      </c>
    </row>
    <row r="48" spans="2:8" ht="15.95" customHeight="1">
      <c r="B48" s="570"/>
      <c r="C48" s="571" t="s">
        <v>419</v>
      </c>
      <c r="D48" s="572"/>
      <c r="E48" s="573"/>
      <c r="F48" s="574">
        <v>386.31</v>
      </c>
      <c r="G48" s="574">
        <v>386.48</v>
      </c>
      <c r="H48" s="575">
        <v>0.17000000000001592</v>
      </c>
    </row>
    <row r="49" spans="2:8" ht="15.95" customHeight="1">
      <c r="B49" s="570"/>
      <c r="C49" s="576" t="s">
        <v>420</v>
      </c>
      <c r="D49" s="572"/>
      <c r="E49" s="573"/>
      <c r="F49" s="577">
        <v>386.97</v>
      </c>
      <c r="G49" s="577">
        <v>387.26</v>
      </c>
      <c r="H49" s="575">
        <v>0.28999999999996362</v>
      </c>
    </row>
    <row r="50" spans="2:8" ht="15.95" customHeight="1">
      <c r="B50" s="581"/>
      <c r="C50" s="578" t="s">
        <v>421</v>
      </c>
      <c r="D50" s="234"/>
      <c r="E50" s="579"/>
      <c r="F50" s="727">
        <v>338.21</v>
      </c>
      <c r="G50" s="727">
        <v>327.42</v>
      </c>
      <c r="H50" s="580">
        <v>-10.789999999999964</v>
      </c>
    </row>
    <row r="51" spans="2:8" ht="15.95" customHeight="1">
      <c r="B51" s="581"/>
      <c r="C51" s="571" t="s">
        <v>422</v>
      </c>
      <c r="D51" s="572"/>
      <c r="E51" s="573"/>
      <c r="F51" s="727">
        <v>345.27</v>
      </c>
      <c r="G51" s="727">
        <v>339.07</v>
      </c>
      <c r="H51" s="575">
        <v>-6.1999999999999886</v>
      </c>
    </row>
    <row r="52" spans="2:8" ht="15.95" customHeight="1" thickBot="1">
      <c r="B52" s="593"/>
      <c r="C52" s="583" t="s">
        <v>423</v>
      </c>
      <c r="D52" s="584"/>
      <c r="E52" s="585"/>
      <c r="F52" s="728">
        <v>341.82</v>
      </c>
      <c r="G52" s="728">
        <v>333.38</v>
      </c>
      <c r="H52" s="587">
        <v>-8.4399999999999977</v>
      </c>
    </row>
    <row r="53" spans="2:8">
      <c r="H53" s="105" t="s">
        <v>54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234" customWidth="1"/>
    <col min="2" max="2" width="48" style="234" customWidth="1"/>
    <col min="3" max="3" width="21.8554687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94"/>
      <c r="C2" s="594"/>
      <c r="D2" s="594"/>
      <c r="E2" s="594"/>
    </row>
    <row r="3" spans="2:7" ht="18.600000000000001" customHeight="1" thickBot="1">
      <c r="B3" s="433" t="s">
        <v>433</v>
      </c>
      <c r="C3" s="434"/>
      <c r="D3" s="434"/>
      <c r="E3" s="435"/>
    </row>
    <row r="4" spans="2:7" ht="13.15" customHeight="1" thickBot="1">
      <c r="B4" s="595" t="s">
        <v>434</v>
      </c>
      <c r="C4" s="595"/>
      <c r="D4" s="595"/>
      <c r="E4" s="595"/>
      <c r="F4" s="239"/>
      <c r="G4" s="239"/>
    </row>
    <row r="5" spans="2:7" ht="40.15" customHeight="1">
      <c r="B5" s="596" t="s">
        <v>435</v>
      </c>
      <c r="C5" s="597" t="s">
        <v>141</v>
      </c>
      <c r="D5" s="597" t="s">
        <v>142</v>
      </c>
      <c r="E5" s="598" t="s">
        <v>143</v>
      </c>
      <c r="F5" s="239"/>
      <c r="G5" s="239"/>
    </row>
    <row r="6" spans="2:7" ht="12.95" customHeight="1">
      <c r="B6" s="599" t="s">
        <v>436</v>
      </c>
      <c r="C6" s="600">
        <v>224.85</v>
      </c>
      <c r="D6" s="600">
        <v>224.34</v>
      </c>
      <c r="E6" s="601">
        <v>-0.50999999999999091</v>
      </c>
    </row>
    <row r="7" spans="2:7" ht="12.95" customHeight="1">
      <c r="B7" s="602" t="s">
        <v>437</v>
      </c>
      <c r="C7" s="603">
        <v>202.56</v>
      </c>
      <c r="D7" s="603">
        <v>202.74</v>
      </c>
      <c r="E7" s="601">
        <v>0.18000000000000682</v>
      </c>
    </row>
    <row r="8" spans="2:7" ht="12.95" customHeight="1">
      <c r="B8" s="602" t="s">
        <v>438</v>
      </c>
      <c r="C8" s="603">
        <v>98.85</v>
      </c>
      <c r="D8" s="603">
        <v>96.73</v>
      </c>
      <c r="E8" s="601">
        <v>-2.1199999999999903</v>
      </c>
    </row>
    <row r="9" spans="2:7" ht="12.95" customHeight="1">
      <c r="B9" s="602" t="s">
        <v>439</v>
      </c>
      <c r="C9" s="603">
        <v>226.59</v>
      </c>
      <c r="D9" s="603">
        <v>225.75</v>
      </c>
      <c r="E9" s="601">
        <v>-0.84000000000000341</v>
      </c>
    </row>
    <row r="10" spans="2:7" ht="12.95" customHeight="1" thickBot="1">
      <c r="B10" s="604" t="s">
        <v>440</v>
      </c>
      <c r="C10" s="605">
        <v>216.08</v>
      </c>
      <c r="D10" s="605">
        <v>215.15</v>
      </c>
      <c r="E10" s="606">
        <v>-0.93000000000000682</v>
      </c>
    </row>
    <row r="11" spans="2:7" ht="12.95" customHeight="1" thickBot="1">
      <c r="B11" s="607"/>
      <c r="C11" s="608"/>
      <c r="D11" s="609"/>
      <c r="E11" s="610"/>
    </row>
    <row r="12" spans="2:7" ht="15.75" customHeight="1" thickBot="1">
      <c r="B12" s="433" t="s">
        <v>441</v>
      </c>
      <c r="C12" s="434"/>
      <c r="D12" s="434"/>
      <c r="E12" s="435"/>
    </row>
    <row r="13" spans="2:7" ht="12" customHeight="1" thickBot="1">
      <c r="B13" s="611"/>
      <c r="C13" s="611"/>
      <c r="D13" s="611"/>
      <c r="E13" s="611"/>
    </row>
    <row r="14" spans="2:7" ht="40.15" customHeight="1">
      <c r="B14" s="612" t="s">
        <v>442</v>
      </c>
      <c r="C14" s="597" t="s">
        <v>141</v>
      </c>
      <c r="D14" s="597" t="s">
        <v>142</v>
      </c>
      <c r="E14" s="613" t="s">
        <v>143</v>
      </c>
    </row>
    <row r="15" spans="2:7" ht="12.95" customHeight="1">
      <c r="B15" s="614" t="s">
        <v>443</v>
      </c>
      <c r="C15" s="615"/>
      <c r="D15" s="615"/>
      <c r="E15" s="616"/>
    </row>
    <row r="16" spans="2:7" ht="12.95" customHeight="1">
      <c r="B16" s="614" t="s">
        <v>444</v>
      </c>
      <c r="C16" s="617">
        <v>81.84</v>
      </c>
      <c r="D16" s="617">
        <v>88.38</v>
      </c>
      <c r="E16" s="618">
        <v>6.539999999999992</v>
      </c>
    </row>
    <row r="17" spans="2:5" ht="12.95" customHeight="1">
      <c r="B17" s="614" t="s">
        <v>445</v>
      </c>
      <c r="C17" s="617">
        <v>218.28</v>
      </c>
      <c r="D17" s="617">
        <v>224.01</v>
      </c>
      <c r="E17" s="618">
        <v>5.7299999999999898</v>
      </c>
    </row>
    <row r="18" spans="2:5" ht="12.95" customHeight="1">
      <c r="B18" s="614" t="s">
        <v>446</v>
      </c>
      <c r="C18" s="617">
        <v>84.42</v>
      </c>
      <c r="D18" s="617">
        <v>83.47</v>
      </c>
      <c r="E18" s="618">
        <v>-0.95000000000000284</v>
      </c>
    </row>
    <row r="19" spans="2:5" ht="12.95" customHeight="1">
      <c r="B19" s="614" t="s">
        <v>447</v>
      </c>
      <c r="C19" s="617">
        <v>139.22</v>
      </c>
      <c r="D19" s="617">
        <v>148.11000000000001</v>
      </c>
      <c r="E19" s="618">
        <v>8.8900000000000148</v>
      </c>
    </row>
    <row r="20" spans="2:5" ht="12.95" customHeight="1">
      <c r="B20" s="619" t="s">
        <v>448</v>
      </c>
      <c r="C20" s="620">
        <v>138.22999999999999</v>
      </c>
      <c r="D20" s="620">
        <v>144.54</v>
      </c>
      <c r="E20" s="621">
        <v>6.3100000000000023</v>
      </c>
    </row>
    <row r="21" spans="2:5" ht="12.95" customHeight="1">
      <c r="B21" s="614" t="s">
        <v>449</v>
      </c>
      <c r="C21" s="622"/>
      <c r="D21" s="622"/>
      <c r="E21" s="623"/>
    </row>
    <row r="22" spans="2:5" ht="12.95" customHeight="1">
      <c r="B22" s="614" t="s">
        <v>450</v>
      </c>
      <c r="C22" s="622">
        <v>176.49</v>
      </c>
      <c r="D22" s="622">
        <v>175.9</v>
      </c>
      <c r="E22" s="623">
        <v>-0.59000000000000341</v>
      </c>
    </row>
    <row r="23" spans="2:5" ht="12.95" customHeight="1">
      <c r="B23" s="614" t="s">
        <v>451</v>
      </c>
      <c r="C23" s="622">
        <v>300.87</v>
      </c>
      <c r="D23" s="622">
        <v>303.19</v>
      </c>
      <c r="E23" s="623">
        <v>2.3199999999999932</v>
      </c>
    </row>
    <row r="24" spans="2:5" ht="12.95" customHeight="1">
      <c r="B24" s="614" t="s">
        <v>452</v>
      </c>
      <c r="C24" s="622">
        <v>355</v>
      </c>
      <c r="D24" s="622">
        <v>350</v>
      </c>
      <c r="E24" s="623">
        <v>-5</v>
      </c>
    </row>
    <row r="25" spans="2:5" ht="12.95" customHeight="1">
      <c r="B25" s="614" t="s">
        <v>453</v>
      </c>
      <c r="C25" s="622">
        <v>213.8</v>
      </c>
      <c r="D25" s="622">
        <v>216.28</v>
      </c>
      <c r="E25" s="623">
        <v>2.4799999999999898</v>
      </c>
    </row>
    <row r="26" spans="2:5" ht="12.95" customHeight="1" thickBot="1">
      <c r="B26" s="624" t="s">
        <v>454</v>
      </c>
      <c r="C26" s="625">
        <v>262.95999999999998</v>
      </c>
      <c r="D26" s="625">
        <v>265.24</v>
      </c>
      <c r="E26" s="626">
        <v>2.2800000000000296</v>
      </c>
    </row>
    <row r="27" spans="2:5" ht="12.95" customHeight="1">
      <c r="B27" s="627"/>
      <c r="C27" s="628"/>
      <c r="D27" s="628"/>
      <c r="E27" s="629"/>
    </row>
    <row r="28" spans="2:5" ht="18.600000000000001" customHeight="1">
      <c r="B28" s="547" t="s">
        <v>455</v>
      </c>
      <c r="C28" s="547"/>
      <c r="D28" s="547"/>
      <c r="E28" s="547"/>
    </row>
    <row r="29" spans="2:5" ht="10.5" customHeight="1" thickBot="1">
      <c r="B29" s="548"/>
      <c r="C29" s="548"/>
      <c r="D29" s="548"/>
      <c r="E29" s="548"/>
    </row>
    <row r="30" spans="2:5" ht="18.600000000000001" customHeight="1" thickBot="1">
      <c r="B30" s="433" t="s">
        <v>456</v>
      </c>
      <c r="C30" s="434"/>
      <c r="D30" s="434"/>
      <c r="E30" s="435"/>
    </row>
    <row r="31" spans="2:5" ht="14.45" customHeight="1" thickBot="1">
      <c r="B31" s="630" t="s">
        <v>457</v>
      </c>
      <c r="C31" s="630"/>
      <c r="D31" s="630"/>
      <c r="E31" s="630"/>
    </row>
    <row r="32" spans="2:5" ht="40.15" customHeight="1">
      <c r="B32" s="631" t="s">
        <v>458</v>
      </c>
      <c r="C32" s="597" t="s">
        <v>141</v>
      </c>
      <c r="D32" s="597" t="s">
        <v>142</v>
      </c>
      <c r="E32" s="632" t="s">
        <v>143</v>
      </c>
    </row>
    <row r="33" spans="2:5" ht="20.100000000000001" customHeight="1">
      <c r="B33" s="633" t="s">
        <v>459</v>
      </c>
      <c r="C33" s="634">
        <v>610.76</v>
      </c>
      <c r="D33" s="634">
        <v>614.11</v>
      </c>
      <c r="E33" s="635">
        <v>3.3500000000000227</v>
      </c>
    </row>
    <row r="34" spans="2:5" ht="20.100000000000001" customHeight="1">
      <c r="B34" s="636" t="s">
        <v>460</v>
      </c>
      <c r="C34" s="637">
        <v>570.59</v>
      </c>
      <c r="D34" s="637">
        <v>577.29999999999995</v>
      </c>
      <c r="E34" s="635">
        <v>6.7099999999999227</v>
      </c>
    </row>
    <row r="35" spans="2:5" ht="12" thickBot="1">
      <c r="B35" s="638" t="s">
        <v>461</v>
      </c>
      <c r="C35" s="639">
        <v>590.66999999999996</v>
      </c>
      <c r="D35" s="639">
        <v>595.70000000000005</v>
      </c>
      <c r="E35" s="640">
        <v>5.0300000000000864</v>
      </c>
    </row>
    <row r="36" spans="2:5">
      <c r="B36" s="641"/>
      <c r="E36" s="642"/>
    </row>
    <row r="37" spans="2:5" ht="12" thickBot="1">
      <c r="B37" s="643" t="s">
        <v>462</v>
      </c>
      <c r="C37" s="644"/>
      <c r="D37" s="644"/>
      <c r="E37" s="645"/>
    </row>
    <row r="38" spans="2:5" ht="40.15" customHeight="1">
      <c r="B38" s="631" t="s">
        <v>463</v>
      </c>
      <c r="C38" s="646" t="s">
        <v>141</v>
      </c>
      <c r="D38" s="646" t="s">
        <v>142</v>
      </c>
      <c r="E38" s="632" t="s">
        <v>143</v>
      </c>
    </row>
    <row r="39" spans="2:5">
      <c r="B39" s="647" t="s">
        <v>147</v>
      </c>
      <c r="C39" s="634">
        <v>663.14</v>
      </c>
      <c r="D39" s="634">
        <v>663.66</v>
      </c>
      <c r="E39" s="648">
        <v>0.51999999999998181</v>
      </c>
    </row>
    <row r="40" spans="2:5">
      <c r="B40" s="649" t="s">
        <v>154</v>
      </c>
      <c r="C40" s="637">
        <v>622.99</v>
      </c>
      <c r="D40" s="637">
        <v>622.99</v>
      </c>
      <c r="E40" s="635">
        <v>0</v>
      </c>
    </row>
    <row r="41" spans="2:5">
      <c r="B41" s="649" t="s">
        <v>218</v>
      </c>
      <c r="C41" s="637">
        <v>665.06</v>
      </c>
      <c r="D41" s="637">
        <v>665.06</v>
      </c>
      <c r="E41" s="635">
        <v>0</v>
      </c>
    </row>
    <row r="42" spans="2:5">
      <c r="B42" s="649" t="s">
        <v>145</v>
      </c>
      <c r="C42" s="637">
        <v>601.83000000000004</v>
      </c>
      <c r="D42" s="637">
        <v>601.83000000000004</v>
      </c>
      <c r="E42" s="635">
        <v>0</v>
      </c>
    </row>
    <row r="43" spans="2:5">
      <c r="B43" s="649" t="s">
        <v>464</v>
      </c>
      <c r="C43" s="637">
        <v>624.98</v>
      </c>
      <c r="D43" s="637">
        <v>632.48</v>
      </c>
      <c r="E43" s="635">
        <v>7.5</v>
      </c>
    </row>
    <row r="44" spans="2:5">
      <c r="B44" s="649" t="s">
        <v>160</v>
      </c>
      <c r="C44" s="637">
        <v>600.30999999999995</v>
      </c>
      <c r="D44" s="637">
        <v>600.30999999999995</v>
      </c>
      <c r="E44" s="635">
        <v>0</v>
      </c>
    </row>
    <row r="45" spans="2:5">
      <c r="B45" s="649" t="s">
        <v>176</v>
      </c>
      <c r="C45" s="637">
        <v>567.38</v>
      </c>
      <c r="D45" s="637">
        <v>567.38</v>
      </c>
      <c r="E45" s="635">
        <v>0</v>
      </c>
    </row>
    <row r="46" spans="2:5">
      <c r="B46" s="650" t="s">
        <v>166</v>
      </c>
      <c r="C46" s="651">
        <v>653.02</v>
      </c>
      <c r="D46" s="651">
        <v>653.02</v>
      </c>
      <c r="E46" s="652">
        <v>0</v>
      </c>
    </row>
    <row r="47" spans="2:5" ht="12" thickBot="1">
      <c r="B47" s="638" t="s">
        <v>461</v>
      </c>
      <c r="C47" s="639">
        <v>617.36</v>
      </c>
      <c r="D47" s="639">
        <v>619.73</v>
      </c>
      <c r="E47" s="640">
        <v>2.3700000000000045</v>
      </c>
    </row>
    <row r="48" spans="2:5">
      <c r="E48" s="105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6" customWidth="1"/>
    <col min="2" max="2" width="32.85546875" style="546" customWidth="1"/>
    <col min="3" max="3" width="14.7109375" style="546" customWidth="1"/>
    <col min="4" max="4" width="15" style="546" customWidth="1"/>
    <col min="5" max="5" width="11.7109375" style="546" customWidth="1"/>
    <col min="6" max="6" width="14.85546875" style="546" customWidth="1"/>
    <col min="7" max="7" width="15.140625" style="546" customWidth="1"/>
    <col min="8" max="8" width="11.7109375" style="546" customWidth="1"/>
    <col min="9" max="9" width="15.5703125" style="546" customWidth="1"/>
    <col min="10" max="10" width="14.85546875" style="546" customWidth="1"/>
    <col min="11" max="11" width="13.28515625" style="546" customWidth="1"/>
    <col min="12" max="12" width="3.28515625" style="546" customWidth="1"/>
    <col min="13" max="13" width="11.42578125" style="546"/>
    <col min="14" max="14" width="16.140625" style="546" customWidth="1"/>
    <col min="15" max="16384" width="11.42578125" style="546"/>
  </cols>
  <sheetData>
    <row r="1" spans="2:20" hidden="1">
      <c r="B1" s="653"/>
      <c r="C1" s="653"/>
      <c r="D1" s="653"/>
      <c r="E1" s="653"/>
      <c r="F1" s="653"/>
      <c r="G1" s="653"/>
      <c r="H1" s="653"/>
      <c r="I1" s="653"/>
      <c r="J1" s="653"/>
      <c r="K1" s="654"/>
      <c r="L1" s="655" t="s">
        <v>465</v>
      </c>
      <c r="M1" s="656"/>
      <c r="N1" s="656"/>
      <c r="O1" s="656"/>
      <c r="P1" s="656"/>
      <c r="Q1" s="656"/>
      <c r="R1" s="656"/>
      <c r="S1" s="656"/>
      <c r="T1" s="656"/>
    </row>
    <row r="2" spans="2:20" ht="21.6" customHeight="1">
      <c r="B2" s="653"/>
      <c r="C2" s="653"/>
      <c r="D2" s="653"/>
      <c r="E2" s="653"/>
      <c r="F2" s="653"/>
      <c r="G2" s="653"/>
      <c r="H2" s="653"/>
      <c r="I2" s="653"/>
      <c r="J2" s="653"/>
      <c r="K2" s="657"/>
      <c r="L2" s="658"/>
      <c r="M2" s="659"/>
      <c r="N2" s="659"/>
      <c r="O2" s="659"/>
      <c r="P2" s="659"/>
      <c r="Q2" s="659"/>
      <c r="R2" s="659"/>
      <c r="S2" s="659"/>
      <c r="T2" s="659"/>
    </row>
    <row r="3" spans="2:20" ht="9.6" customHeight="1">
      <c r="B3" s="653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</row>
    <row r="4" spans="2:20" ht="23.45" customHeight="1" thickBot="1">
      <c r="B4" s="363" t="s">
        <v>466</v>
      </c>
      <c r="C4" s="363"/>
      <c r="D4" s="363"/>
      <c r="E4" s="363"/>
      <c r="F4" s="363"/>
      <c r="G4" s="363"/>
      <c r="H4" s="363"/>
      <c r="I4" s="363"/>
      <c r="J4" s="363"/>
      <c r="K4" s="363"/>
      <c r="L4" s="659"/>
      <c r="M4" s="659"/>
      <c r="N4" s="659"/>
      <c r="O4" s="659"/>
      <c r="P4" s="659"/>
      <c r="Q4" s="659"/>
      <c r="R4" s="659"/>
      <c r="S4" s="653"/>
      <c r="T4" s="653"/>
    </row>
    <row r="5" spans="2:20" ht="21" customHeight="1" thickBot="1">
      <c r="B5" s="433" t="s">
        <v>467</v>
      </c>
      <c r="C5" s="434"/>
      <c r="D5" s="434"/>
      <c r="E5" s="434"/>
      <c r="F5" s="434"/>
      <c r="G5" s="434"/>
      <c r="H5" s="434"/>
      <c r="I5" s="434"/>
      <c r="J5" s="434"/>
      <c r="K5" s="435"/>
      <c r="L5" s="660"/>
      <c r="M5" s="660"/>
      <c r="N5" s="660"/>
      <c r="O5" s="660"/>
      <c r="P5" s="660"/>
      <c r="Q5" s="660"/>
      <c r="R5" s="660"/>
      <c r="S5" s="653"/>
      <c r="T5" s="653"/>
    </row>
    <row r="6" spans="2:20" ht="13.15" customHeight="1">
      <c r="L6" s="659"/>
      <c r="M6" s="659"/>
      <c r="N6" s="659"/>
      <c r="O6" s="659"/>
      <c r="P6" s="659"/>
      <c r="Q6" s="659"/>
      <c r="R6" s="660"/>
      <c r="S6" s="653"/>
      <c r="T6" s="653"/>
    </row>
    <row r="7" spans="2:20" ht="13.15" customHeight="1">
      <c r="B7" s="661" t="s">
        <v>468</v>
      </c>
      <c r="C7" s="661"/>
      <c r="D7" s="661"/>
      <c r="E7" s="661"/>
      <c r="F7" s="661"/>
      <c r="G7" s="661"/>
      <c r="H7" s="661"/>
      <c r="I7" s="661"/>
      <c r="J7" s="661"/>
      <c r="K7" s="661"/>
      <c r="L7" s="659"/>
      <c r="M7" s="659"/>
      <c r="N7" s="659"/>
      <c r="O7" s="659"/>
      <c r="P7" s="659"/>
      <c r="Q7" s="659"/>
      <c r="R7" s="660"/>
      <c r="S7" s="653"/>
      <c r="T7" s="653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662" t="s">
        <v>469</v>
      </c>
      <c r="C9" s="663" t="s">
        <v>470</v>
      </c>
      <c r="D9" s="664"/>
      <c r="E9" s="665"/>
      <c r="F9" s="666" t="s">
        <v>471</v>
      </c>
      <c r="G9" s="667"/>
      <c r="H9" s="665"/>
      <c r="I9" s="666" t="s">
        <v>472</v>
      </c>
      <c r="J9" s="667"/>
      <c r="K9" s="668"/>
    </row>
    <row r="10" spans="2:20" ht="37.15" customHeight="1">
      <c r="B10" s="669"/>
      <c r="C10" s="670" t="s">
        <v>141</v>
      </c>
      <c r="D10" s="670" t="s">
        <v>142</v>
      </c>
      <c r="E10" s="671" t="s">
        <v>143</v>
      </c>
      <c r="F10" s="672" t="s">
        <v>141</v>
      </c>
      <c r="G10" s="672" t="s">
        <v>142</v>
      </c>
      <c r="H10" s="671" t="s">
        <v>143</v>
      </c>
      <c r="I10" s="672" t="s">
        <v>141</v>
      </c>
      <c r="J10" s="672" t="s">
        <v>142</v>
      </c>
      <c r="K10" s="673" t="s">
        <v>143</v>
      </c>
    </row>
    <row r="11" spans="2:20" ht="30" customHeight="1" thickBot="1">
      <c r="B11" s="674" t="s">
        <v>473</v>
      </c>
      <c r="C11" s="675">
        <v>182.5</v>
      </c>
      <c r="D11" s="675">
        <v>186.39</v>
      </c>
      <c r="E11" s="676">
        <v>3.8899999999999864</v>
      </c>
      <c r="F11" s="675">
        <v>180.46</v>
      </c>
      <c r="G11" s="675">
        <v>183.78</v>
      </c>
      <c r="H11" s="676">
        <v>3.3199999999999932</v>
      </c>
      <c r="I11" s="675">
        <v>177.66</v>
      </c>
      <c r="J11" s="675">
        <v>181.64</v>
      </c>
      <c r="K11" s="677">
        <v>3.9799999999999898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662" t="s">
        <v>469</v>
      </c>
      <c r="C14" s="666" t="s">
        <v>474</v>
      </c>
      <c r="D14" s="667"/>
      <c r="E14" s="665"/>
      <c r="F14" s="666" t="s">
        <v>475</v>
      </c>
      <c r="G14" s="667"/>
      <c r="H14" s="665"/>
      <c r="I14" s="666" t="s">
        <v>476</v>
      </c>
      <c r="J14" s="667"/>
      <c r="K14" s="668"/>
    </row>
    <row r="15" spans="2:20" ht="37.15" customHeight="1">
      <c r="B15" s="669"/>
      <c r="C15" s="672" t="s">
        <v>141</v>
      </c>
      <c r="D15" s="672" t="s">
        <v>142</v>
      </c>
      <c r="E15" s="671" t="s">
        <v>143</v>
      </c>
      <c r="F15" s="672" t="s">
        <v>141</v>
      </c>
      <c r="G15" s="672" t="s">
        <v>142</v>
      </c>
      <c r="H15" s="671" t="s">
        <v>143</v>
      </c>
      <c r="I15" s="672" t="s">
        <v>141</v>
      </c>
      <c r="J15" s="672" t="s">
        <v>142</v>
      </c>
      <c r="K15" s="673" t="s">
        <v>143</v>
      </c>
    </row>
    <row r="16" spans="2:20" ht="30" customHeight="1" thickBot="1">
      <c r="B16" s="674" t="s">
        <v>473</v>
      </c>
      <c r="C16" s="675">
        <v>177.7</v>
      </c>
      <c r="D16" s="675">
        <v>181.33</v>
      </c>
      <c r="E16" s="676">
        <v>3.6300000000000239</v>
      </c>
      <c r="F16" s="675">
        <v>177.44</v>
      </c>
      <c r="G16" s="675">
        <v>181.02</v>
      </c>
      <c r="H16" s="676">
        <v>3.5800000000000125</v>
      </c>
      <c r="I16" s="675">
        <v>170.14</v>
      </c>
      <c r="J16" s="675">
        <v>173.85</v>
      </c>
      <c r="K16" s="677">
        <v>3.710000000000008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3" t="s">
        <v>477</v>
      </c>
      <c r="C19" s="434"/>
      <c r="D19" s="434"/>
      <c r="E19" s="434"/>
      <c r="F19" s="434"/>
      <c r="G19" s="434"/>
      <c r="H19" s="434"/>
      <c r="I19" s="434"/>
      <c r="J19" s="434"/>
      <c r="K19" s="435"/>
    </row>
    <row r="20" spans="2:11" ht="19.899999999999999" customHeight="1">
      <c r="B20" s="260"/>
    </row>
    <row r="21" spans="2:11" ht="19.899999999999999" customHeight="1" thickBot="1"/>
    <row r="22" spans="2:11" ht="19.899999999999999" customHeight="1">
      <c r="B22" s="662" t="s">
        <v>478</v>
      </c>
      <c r="C22" s="666" t="s">
        <v>479</v>
      </c>
      <c r="D22" s="667"/>
      <c r="E22" s="665"/>
      <c r="F22" s="666" t="s">
        <v>480</v>
      </c>
      <c r="G22" s="667"/>
      <c r="H22" s="665"/>
      <c r="I22" s="666" t="s">
        <v>481</v>
      </c>
      <c r="J22" s="667"/>
      <c r="K22" s="668"/>
    </row>
    <row r="23" spans="2:11" ht="37.15" customHeight="1">
      <c r="B23" s="669"/>
      <c r="C23" s="672" t="s">
        <v>141</v>
      </c>
      <c r="D23" s="672" t="s">
        <v>142</v>
      </c>
      <c r="E23" s="671" t="s">
        <v>143</v>
      </c>
      <c r="F23" s="672" t="s">
        <v>141</v>
      </c>
      <c r="G23" s="672" t="s">
        <v>142</v>
      </c>
      <c r="H23" s="671" t="s">
        <v>143</v>
      </c>
      <c r="I23" s="672" t="s">
        <v>141</v>
      </c>
      <c r="J23" s="672" t="s">
        <v>142</v>
      </c>
      <c r="K23" s="673" t="s">
        <v>143</v>
      </c>
    </row>
    <row r="24" spans="2:11" ht="30" customHeight="1">
      <c r="B24" s="678" t="s">
        <v>482</v>
      </c>
      <c r="C24" s="679" t="s">
        <v>270</v>
      </c>
      <c r="D24" s="679" t="s">
        <v>270</v>
      </c>
      <c r="E24" s="680" t="s">
        <v>270</v>
      </c>
      <c r="F24" s="679">
        <v>1.55</v>
      </c>
      <c r="G24" s="679">
        <v>1.59</v>
      </c>
      <c r="H24" s="680">
        <v>4.0000000000000036E-2</v>
      </c>
      <c r="I24" s="679">
        <v>1.52</v>
      </c>
      <c r="J24" s="679">
        <v>1.56</v>
      </c>
      <c r="K24" s="681">
        <v>4.0000000000000036E-2</v>
      </c>
    </row>
    <row r="25" spans="2:11" ht="30" customHeight="1">
      <c r="B25" s="678" t="s">
        <v>483</v>
      </c>
      <c r="C25" s="679">
        <v>1.5</v>
      </c>
      <c r="D25" s="679">
        <v>1.52</v>
      </c>
      <c r="E25" s="680">
        <v>2.0000000000000018E-2</v>
      </c>
      <c r="F25" s="679">
        <v>1.48</v>
      </c>
      <c r="G25" s="679">
        <v>1.5</v>
      </c>
      <c r="H25" s="680">
        <v>2.0000000000000018E-2</v>
      </c>
      <c r="I25" s="679">
        <v>1.46</v>
      </c>
      <c r="J25" s="679">
        <v>1.48</v>
      </c>
      <c r="K25" s="681">
        <v>2.0000000000000018E-2</v>
      </c>
    </row>
    <row r="26" spans="2:11" ht="30" customHeight="1">
      <c r="B26" s="678" t="s">
        <v>484</v>
      </c>
      <c r="C26" s="679">
        <v>1.47</v>
      </c>
      <c r="D26" s="679">
        <v>1.5</v>
      </c>
      <c r="E26" s="680">
        <v>3.0000000000000027E-2</v>
      </c>
      <c r="F26" s="679">
        <v>1.46</v>
      </c>
      <c r="G26" s="679">
        <v>1.49</v>
      </c>
      <c r="H26" s="680">
        <v>3.0000000000000027E-2</v>
      </c>
      <c r="I26" s="679">
        <v>1.44</v>
      </c>
      <c r="J26" s="679">
        <v>1.48</v>
      </c>
      <c r="K26" s="681">
        <v>4.0000000000000036E-2</v>
      </c>
    </row>
    <row r="27" spans="2:11" ht="30" customHeight="1">
      <c r="B27" s="678" t="s">
        <v>485</v>
      </c>
      <c r="C27" s="679">
        <v>1.54</v>
      </c>
      <c r="D27" s="679">
        <v>1.57</v>
      </c>
      <c r="E27" s="680">
        <v>3.0000000000000027E-2</v>
      </c>
      <c r="F27" s="679">
        <v>1.52</v>
      </c>
      <c r="G27" s="679">
        <v>1.56</v>
      </c>
      <c r="H27" s="680">
        <v>4.0000000000000036E-2</v>
      </c>
      <c r="I27" s="679">
        <v>1.52</v>
      </c>
      <c r="J27" s="679">
        <v>1.55</v>
      </c>
      <c r="K27" s="681">
        <v>3.0000000000000027E-2</v>
      </c>
    </row>
    <row r="28" spans="2:11" ht="30" customHeight="1">
      <c r="B28" s="678" t="s">
        <v>486</v>
      </c>
      <c r="C28" s="679">
        <v>1.48</v>
      </c>
      <c r="D28" s="679">
        <v>1.52</v>
      </c>
      <c r="E28" s="680">
        <v>4.0000000000000036E-2</v>
      </c>
      <c r="F28" s="679">
        <v>1.46</v>
      </c>
      <c r="G28" s="679">
        <v>1.49</v>
      </c>
      <c r="H28" s="680">
        <v>3.0000000000000027E-2</v>
      </c>
      <c r="I28" s="679">
        <v>1.9</v>
      </c>
      <c r="J28" s="679">
        <v>1.94</v>
      </c>
      <c r="K28" s="681">
        <v>4.0000000000000036E-2</v>
      </c>
    </row>
    <row r="29" spans="2:11" ht="30" customHeight="1">
      <c r="B29" s="678" t="s">
        <v>487</v>
      </c>
      <c r="C29" s="679">
        <v>1.48</v>
      </c>
      <c r="D29" s="679">
        <v>1.52</v>
      </c>
      <c r="E29" s="680">
        <v>4.0000000000000036E-2</v>
      </c>
      <c r="F29" s="679">
        <v>1.48</v>
      </c>
      <c r="G29" s="679">
        <v>1.5</v>
      </c>
      <c r="H29" s="680">
        <v>2.0000000000000018E-2</v>
      </c>
      <c r="I29" s="679">
        <v>1.46</v>
      </c>
      <c r="J29" s="679">
        <v>1.5</v>
      </c>
      <c r="K29" s="681">
        <v>4.0000000000000036E-2</v>
      </c>
    </row>
    <row r="30" spans="2:11" ht="30" customHeight="1">
      <c r="B30" s="678" t="s">
        <v>488</v>
      </c>
      <c r="C30" s="679">
        <v>1.5</v>
      </c>
      <c r="D30" s="679">
        <v>1.53</v>
      </c>
      <c r="E30" s="680">
        <v>3.0000000000000027E-2</v>
      </c>
      <c r="F30" s="679">
        <v>1.48</v>
      </c>
      <c r="G30" s="679">
        <v>1.52</v>
      </c>
      <c r="H30" s="680">
        <v>4.0000000000000036E-2</v>
      </c>
      <c r="I30" s="679">
        <v>1.52</v>
      </c>
      <c r="J30" s="679">
        <v>1.54</v>
      </c>
      <c r="K30" s="681">
        <v>2.0000000000000018E-2</v>
      </c>
    </row>
    <row r="31" spans="2:11" ht="30" customHeight="1" thickBot="1">
      <c r="B31" s="682" t="s">
        <v>489</v>
      </c>
      <c r="C31" s="683">
        <v>1.5</v>
      </c>
      <c r="D31" s="683">
        <v>1.53</v>
      </c>
      <c r="E31" s="684">
        <v>3.0000000000000027E-2</v>
      </c>
      <c r="F31" s="683">
        <v>1.46</v>
      </c>
      <c r="G31" s="683">
        <v>1.49</v>
      </c>
      <c r="H31" s="684">
        <v>3.0000000000000027E-2</v>
      </c>
      <c r="I31" s="683">
        <v>1.44</v>
      </c>
      <c r="J31" s="683">
        <v>1.48</v>
      </c>
      <c r="K31" s="685">
        <v>4.0000000000000036E-2</v>
      </c>
    </row>
    <row r="32" spans="2:11">
      <c r="K32" s="105" t="s">
        <v>54</v>
      </c>
    </row>
    <row r="33" spans="2:11">
      <c r="B33" s="686" t="s">
        <v>490</v>
      </c>
    </row>
    <row r="34" spans="2:11">
      <c r="K34" s="25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94"/>
      <c r="C3" s="594"/>
      <c r="D3" s="594"/>
      <c r="E3" s="594"/>
      <c r="F3" s="594"/>
      <c r="G3" s="594"/>
      <c r="H3" s="594"/>
    </row>
    <row r="4" spans="2:8" ht="19.899999999999999" customHeight="1" thickBot="1">
      <c r="B4" s="433" t="s">
        <v>491</v>
      </c>
      <c r="C4" s="434"/>
      <c r="D4" s="434"/>
      <c r="E4" s="435"/>
      <c r="F4" s="687"/>
      <c r="G4" s="687"/>
      <c r="H4" s="594"/>
    </row>
    <row r="5" spans="2:8" ht="22.9" customHeight="1">
      <c r="B5" s="688" t="s">
        <v>492</v>
      </c>
      <c r="C5" s="688"/>
      <c r="D5" s="688"/>
      <c r="E5" s="688"/>
      <c r="G5" s="594"/>
      <c r="H5" s="594"/>
    </row>
    <row r="6" spans="2:8" ht="15" customHeight="1">
      <c r="B6" s="240"/>
      <c r="C6" s="240"/>
      <c r="D6" s="240"/>
      <c r="E6" s="240"/>
      <c r="F6" s="239"/>
      <c r="G6" s="689"/>
      <c r="H6" s="594"/>
    </row>
    <row r="7" spans="2:8" ht="0.95" customHeight="1" thickBot="1">
      <c r="B7" s="689"/>
      <c r="C7" s="689"/>
      <c r="D7" s="689"/>
      <c r="E7" s="689"/>
      <c r="F7" s="689"/>
      <c r="G7" s="689"/>
      <c r="H7" s="594"/>
    </row>
    <row r="8" spans="2:8" ht="40.15" customHeight="1">
      <c r="B8" s="690" t="s">
        <v>493</v>
      </c>
      <c r="C8" s="691" t="s">
        <v>141</v>
      </c>
      <c r="D8" s="691" t="s">
        <v>142</v>
      </c>
      <c r="E8" s="692" t="s">
        <v>221</v>
      </c>
      <c r="F8" s="594"/>
      <c r="G8" s="594"/>
      <c r="H8" s="594"/>
    </row>
    <row r="9" spans="2:8" ht="12.95" customHeight="1">
      <c r="B9" s="693" t="s">
        <v>494</v>
      </c>
      <c r="C9" s="694">
        <v>84.14</v>
      </c>
      <c r="D9" s="694">
        <v>86.72</v>
      </c>
      <c r="E9" s="695">
        <v>2.5799999999999983</v>
      </c>
      <c r="F9" s="594"/>
      <c r="G9" s="594"/>
      <c r="H9" s="594"/>
    </row>
    <row r="10" spans="2:8" ht="32.1" customHeight="1">
      <c r="B10" s="696" t="s">
        <v>495</v>
      </c>
      <c r="C10" s="697"/>
      <c r="D10" s="697"/>
      <c r="E10" s="698"/>
      <c r="F10" s="594"/>
      <c r="G10" s="594"/>
      <c r="H10" s="594"/>
    </row>
    <row r="11" spans="2:8" ht="12.95" customHeight="1">
      <c r="B11" s="693" t="s">
        <v>496</v>
      </c>
      <c r="C11" s="694">
        <v>136.80000000000001</v>
      </c>
      <c r="D11" s="694">
        <v>139.86000000000001</v>
      </c>
      <c r="E11" s="695">
        <v>3.0600000000000023</v>
      </c>
      <c r="F11" s="594"/>
      <c r="G11" s="594"/>
      <c r="H11" s="594"/>
    </row>
    <row r="12" spans="2:8" ht="11.25" hidden="1" customHeight="1">
      <c r="B12" s="699"/>
      <c r="C12" s="700"/>
      <c r="D12" s="700"/>
      <c r="E12" s="701"/>
      <c r="F12" s="594"/>
      <c r="G12" s="594"/>
      <c r="H12" s="594"/>
    </row>
    <row r="13" spans="2:8" ht="32.1" customHeight="1">
      <c r="B13" s="696" t="s">
        <v>497</v>
      </c>
      <c r="C13" s="697"/>
      <c r="D13" s="697"/>
      <c r="E13" s="698"/>
      <c r="F13" s="594"/>
      <c r="G13" s="594"/>
      <c r="H13" s="594"/>
    </row>
    <row r="14" spans="2:8" ht="12.95" customHeight="1">
      <c r="B14" s="693" t="s">
        <v>498</v>
      </c>
      <c r="C14" s="694">
        <v>315</v>
      </c>
      <c r="D14" s="694">
        <v>327.5</v>
      </c>
      <c r="E14" s="695">
        <v>12.5</v>
      </c>
      <c r="F14" s="594"/>
      <c r="G14" s="594"/>
      <c r="H14" s="594"/>
    </row>
    <row r="15" spans="2:8" ht="12.95" customHeight="1">
      <c r="B15" s="693" t="s">
        <v>499</v>
      </c>
      <c r="C15" s="694">
        <v>370</v>
      </c>
      <c r="D15" s="694">
        <v>380</v>
      </c>
      <c r="E15" s="695">
        <v>10</v>
      </c>
      <c r="F15" s="594"/>
      <c r="G15" s="594"/>
      <c r="H15" s="594"/>
    </row>
    <row r="16" spans="2:8" ht="12.95" customHeight="1" thickBot="1">
      <c r="B16" s="702" t="s">
        <v>500</v>
      </c>
      <c r="C16" s="703">
        <v>349.34</v>
      </c>
      <c r="D16" s="703">
        <v>361.23</v>
      </c>
      <c r="E16" s="704">
        <v>11.890000000000043</v>
      </c>
      <c r="F16" s="594"/>
      <c r="G16" s="594"/>
      <c r="H16" s="594"/>
    </row>
    <row r="17" spans="2:8" ht="0.95" customHeight="1">
      <c r="B17" s="705"/>
      <c r="C17" s="705"/>
      <c r="D17" s="705"/>
      <c r="E17" s="705"/>
      <c r="F17" s="594"/>
      <c r="G17" s="594"/>
      <c r="H17" s="594"/>
    </row>
    <row r="18" spans="2:8" ht="21.95" customHeight="1" thickBot="1">
      <c r="B18" s="706"/>
      <c r="C18" s="706"/>
      <c r="D18" s="706"/>
      <c r="E18" s="706"/>
      <c r="F18" s="594"/>
      <c r="G18" s="594"/>
      <c r="H18" s="594"/>
    </row>
    <row r="19" spans="2:8" ht="14.45" customHeight="1" thickBot="1">
      <c r="B19" s="433" t="s">
        <v>501</v>
      </c>
      <c r="C19" s="434"/>
      <c r="D19" s="434"/>
      <c r="E19" s="435"/>
      <c r="F19" s="594"/>
      <c r="G19" s="594"/>
      <c r="H19" s="594"/>
    </row>
    <row r="20" spans="2:8" ht="12" customHeight="1" thickBot="1">
      <c r="B20" s="707"/>
      <c r="C20" s="707"/>
      <c r="D20" s="707"/>
      <c r="E20" s="707"/>
      <c r="F20" s="594"/>
      <c r="G20" s="594"/>
      <c r="H20" s="594"/>
    </row>
    <row r="21" spans="2:8" ht="40.15" customHeight="1">
      <c r="B21" s="690" t="s">
        <v>502</v>
      </c>
      <c r="C21" s="708" t="s">
        <v>141</v>
      </c>
      <c r="D21" s="691" t="s">
        <v>142</v>
      </c>
      <c r="E21" s="692" t="s">
        <v>221</v>
      </c>
      <c r="F21" s="594"/>
      <c r="G21" s="594"/>
      <c r="H21" s="594"/>
    </row>
    <row r="22" spans="2:8" ht="12.75" customHeight="1">
      <c r="B22" s="693" t="s">
        <v>503</v>
      </c>
      <c r="C22" s="694">
        <v>470</v>
      </c>
      <c r="D22" s="694">
        <v>470</v>
      </c>
      <c r="E22" s="695">
        <v>0</v>
      </c>
      <c r="F22" s="594"/>
      <c r="G22" s="594"/>
      <c r="H22" s="594"/>
    </row>
    <row r="23" spans="2:8">
      <c r="B23" s="693" t="s">
        <v>504</v>
      </c>
      <c r="C23" s="694">
        <v>548.57000000000005</v>
      </c>
      <c r="D23" s="694">
        <v>548.57000000000005</v>
      </c>
      <c r="E23" s="695">
        <v>0</v>
      </c>
    </row>
    <row r="24" spans="2:8" ht="32.1" customHeight="1">
      <c r="B24" s="696" t="s">
        <v>497</v>
      </c>
      <c r="C24" s="709"/>
      <c r="D24" s="709"/>
      <c r="E24" s="710"/>
    </row>
    <row r="25" spans="2:8" ht="14.25" customHeight="1">
      <c r="B25" s="693" t="s">
        <v>505</v>
      </c>
      <c r="C25" s="694">
        <v>318.38</v>
      </c>
      <c r="D25" s="694">
        <v>317.62</v>
      </c>
      <c r="E25" s="695">
        <v>-0.75999999999999091</v>
      </c>
    </row>
    <row r="26" spans="2:8" ht="32.1" customHeight="1">
      <c r="B26" s="696" t="s">
        <v>506</v>
      </c>
      <c r="C26" s="709"/>
      <c r="D26" s="709"/>
      <c r="E26" s="711"/>
    </row>
    <row r="27" spans="2:8" ht="14.25" customHeight="1">
      <c r="B27" s="693" t="s">
        <v>507</v>
      </c>
      <c r="C27" s="694">
        <v>288.27999999999997</v>
      </c>
      <c r="D27" s="694">
        <v>299.27999999999997</v>
      </c>
      <c r="E27" s="695">
        <v>11</v>
      </c>
    </row>
    <row r="28" spans="2:8" ht="32.1" customHeight="1">
      <c r="B28" s="696" t="s">
        <v>508</v>
      </c>
      <c r="C28" s="712"/>
      <c r="D28" s="712"/>
      <c r="E28" s="710"/>
    </row>
    <row r="29" spans="2:8">
      <c r="B29" s="693" t="s">
        <v>509</v>
      </c>
      <c r="C29" s="713" t="s">
        <v>309</v>
      </c>
      <c r="D29" s="713" t="s">
        <v>309</v>
      </c>
      <c r="E29" s="714" t="s">
        <v>309</v>
      </c>
    </row>
    <row r="30" spans="2:8" ht="27.75" customHeight="1">
      <c r="B30" s="696" t="s">
        <v>510</v>
      </c>
      <c r="C30" s="712"/>
      <c r="D30" s="712"/>
      <c r="E30" s="710"/>
    </row>
    <row r="31" spans="2:8">
      <c r="B31" s="693" t="s">
        <v>511</v>
      </c>
      <c r="C31" s="694">
        <v>185.82</v>
      </c>
      <c r="D31" s="694">
        <v>185.06</v>
      </c>
      <c r="E31" s="695">
        <v>-0.75999999999999091</v>
      </c>
    </row>
    <row r="32" spans="2:8">
      <c r="B32" s="693" t="s">
        <v>512</v>
      </c>
      <c r="C32" s="694">
        <v>205.63</v>
      </c>
      <c r="D32" s="694">
        <v>204.33</v>
      </c>
      <c r="E32" s="695">
        <v>-1.2999999999999829</v>
      </c>
    </row>
    <row r="33" spans="2:5">
      <c r="B33" s="693" t="s">
        <v>513</v>
      </c>
      <c r="C33" s="694">
        <v>328</v>
      </c>
      <c r="D33" s="694">
        <v>328</v>
      </c>
      <c r="E33" s="695">
        <v>0</v>
      </c>
    </row>
    <row r="34" spans="2:5" ht="32.1" customHeight="1">
      <c r="B34" s="696" t="s">
        <v>514</v>
      </c>
      <c r="C34" s="709"/>
      <c r="D34" s="709"/>
      <c r="E34" s="711"/>
    </row>
    <row r="35" spans="2:5" ht="16.5" customHeight="1">
      <c r="B35" s="693" t="s">
        <v>515</v>
      </c>
      <c r="C35" s="694">
        <v>95.65</v>
      </c>
      <c r="D35" s="694">
        <v>95.65</v>
      </c>
      <c r="E35" s="695">
        <v>0</v>
      </c>
    </row>
    <row r="36" spans="2:5" ht="23.25" customHeight="1">
      <c r="B36" s="696" t="s">
        <v>516</v>
      </c>
      <c r="C36" s="709"/>
      <c r="D36" s="709"/>
      <c r="E36" s="711"/>
    </row>
    <row r="37" spans="2:5" ht="13.5" customHeight="1">
      <c r="B37" s="693" t="s">
        <v>517</v>
      </c>
      <c r="C37" s="694">
        <v>255</v>
      </c>
      <c r="D37" s="694">
        <v>255</v>
      </c>
      <c r="E37" s="695">
        <v>0</v>
      </c>
    </row>
    <row r="38" spans="2:5" ht="32.1" customHeight="1">
      <c r="B38" s="696" t="s">
        <v>518</v>
      </c>
      <c r="C38" s="709"/>
      <c r="D38" s="709"/>
      <c r="E38" s="710"/>
    </row>
    <row r="39" spans="2:5" ht="16.5" customHeight="1" thickBot="1">
      <c r="B39" s="702" t="s">
        <v>519</v>
      </c>
      <c r="C39" s="703">
        <v>80.44</v>
      </c>
      <c r="D39" s="703">
        <v>80.44</v>
      </c>
      <c r="E39" s="704">
        <v>0</v>
      </c>
    </row>
    <row r="40" spans="2:5">
      <c r="B40" s="234" t="s">
        <v>520</v>
      </c>
    </row>
    <row r="41" spans="2:5">
      <c r="C41" s="259"/>
      <c r="D41" s="259"/>
      <c r="E41" s="259"/>
    </row>
    <row r="42" spans="2:5" ht="13.15" customHeight="1" thickBot="1">
      <c r="B42" s="259"/>
      <c r="C42" s="259"/>
      <c r="D42" s="259"/>
      <c r="E42" s="259"/>
    </row>
    <row r="43" spans="2:5">
      <c r="B43" s="715"/>
      <c r="C43" s="566"/>
      <c r="D43" s="566"/>
      <c r="E43" s="716"/>
    </row>
    <row r="44" spans="2:5">
      <c r="B44" s="589"/>
      <c r="E44" s="717"/>
    </row>
    <row r="45" spans="2:5" ht="12.75" customHeight="1">
      <c r="B45" s="718" t="s">
        <v>521</v>
      </c>
      <c r="C45" s="719"/>
      <c r="D45" s="719"/>
      <c r="E45" s="720"/>
    </row>
    <row r="46" spans="2:5" ht="18" customHeight="1">
      <c r="B46" s="718"/>
      <c r="C46" s="719"/>
      <c r="D46" s="719"/>
      <c r="E46" s="720"/>
    </row>
    <row r="47" spans="2:5">
      <c r="B47" s="589"/>
      <c r="E47" s="717"/>
    </row>
    <row r="48" spans="2:5" ht="14.25">
      <c r="B48" s="721" t="s">
        <v>522</v>
      </c>
      <c r="C48" s="722"/>
      <c r="D48" s="722"/>
      <c r="E48" s="723"/>
    </row>
    <row r="49" spans="2:5">
      <c r="B49" s="589"/>
      <c r="E49" s="717"/>
    </row>
    <row r="50" spans="2:5">
      <c r="B50" s="589"/>
      <c r="E50" s="717"/>
    </row>
    <row r="51" spans="2:5" ht="12" thickBot="1">
      <c r="B51" s="271"/>
      <c r="C51" s="584"/>
      <c r="D51" s="584"/>
      <c r="E51" s="724"/>
    </row>
    <row r="54" spans="2:5">
      <c r="E54" s="105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200.42</v>
      </c>
      <c r="E11" s="32">
        <v>200.13</v>
      </c>
      <c r="F11" s="33">
        <f>E11-D11</f>
        <v>-0.28999999999999204</v>
      </c>
      <c r="G11" s="34">
        <f t="shared" ref="G11:G18" si="0">(E11*100/D11)-100</f>
        <v>-0.14469613810996407</v>
      </c>
    </row>
    <row r="12" spans="2:7" ht="19.899999999999999" customHeight="1">
      <c r="B12" s="35" t="s">
        <v>14</v>
      </c>
      <c r="C12" s="36" t="s">
        <v>16</v>
      </c>
      <c r="D12" s="37">
        <v>261.47000000000003</v>
      </c>
      <c r="E12" s="37">
        <v>261.47000000000003</v>
      </c>
      <c r="F12" s="33">
        <f t="shared" ref="F12:F18" si="1">E12-D12</f>
        <v>0</v>
      </c>
      <c r="G12" s="38">
        <f t="shared" si="0"/>
        <v>0</v>
      </c>
    </row>
    <row r="13" spans="2:7" ht="19.899999999999999" customHeight="1">
      <c r="B13" s="35" t="s">
        <v>14</v>
      </c>
      <c r="C13" s="36" t="s">
        <v>17</v>
      </c>
      <c r="D13" s="37">
        <v>180.66</v>
      </c>
      <c r="E13" s="37">
        <v>179.89</v>
      </c>
      <c r="F13" s="33">
        <f t="shared" si="1"/>
        <v>-0.77000000000001023</v>
      </c>
      <c r="G13" s="38">
        <f t="shared" si="0"/>
        <v>-0.42621498948300029</v>
      </c>
    </row>
    <row r="14" spans="2:7" ht="19.899999999999999" customHeight="1">
      <c r="B14" s="35" t="s">
        <v>14</v>
      </c>
      <c r="C14" s="36" t="s">
        <v>18</v>
      </c>
      <c r="D14" s="37">
        <v>187.01</v>
      </c>
      <c r="E14" s="37">
        <v>186.56</v>
      </c>
      <c r="F14" s="33">
        <f t="shared" si="1"/>
        <v>-0.44999999999998863</v>
      </c>
      <c r="G14" s="38">
        <f t="shared" si="0"/>
        <v>-0.24062884337735113</v>
      </c>
    </row>
    <row r="15" spans="2:7" ht="19.899999999999999" customHeight="1">
      <c r="B15" s="35" t="s">
        <v>14</v>
      </c>
      <c r="C15" s="36" t="s">
        <v>19</v>
      </c>
      <c r="D15" s="37">
        <v>184.74</v>
      </c>
      <c r="E15" s="37">
        <v>184.49</v>
      </c>
      <c r="F15" s="33">
        <f t="shared" si="1"/>
        <v>-0.25</v>
      </c>
      <c r="G15" s="38">
        <f t="shared" si="0"/>
        <v>-0.13532532207426584</v>
      </c>
    </row>
    <row r="16" spans="2:7" ht="19.899999999999999" customHeight="1">
      <c r="B16" s="39" t="s">
        <v>20</v>
      </c>
      <c r="C16" s="36" t="s">
        <v>21</v>
      </c>
      <c r="D16" s="40">
        <v>322.82</v>
      </c>
      <c r="E16" s="40">
        <v>322.82</v>
      </c>
      <c r="F16" s="33">
        <f t="shared" si="1"/>
        <v>0</v>
      </c>
      <c r="G16" s="38">
        <f t="shared" si="0"/>
        <v>0</v>
      </c>
    </row>
    <row r="17" spans="2:13" ht="19.899999999999999" customHeight="1">
      <c r="B17" s="39" t="s">
        <v>20</v>
      </c>
      <c r="C17" s="36" t="s">
        <v>22</v>
      </c>
      <c r="D17" s="40">
        <v>515.66</v>
      </c>
      <c r="E17" s="40">
        <v>515.66</v>
      </c>
      <c r="F17" s="33">
        <f t="shared" si="1"/>
        <v>0</v>
      </c>
      <c r="G17" s="38">
        <f t="shared" si="0"/>
        <v>0</v>
      </c>
    </row>
    <row r="18" spans="2:13" ht="19.899999999999999" customHeight="1" thickBot="1">
      <c r="B18" s="39" t="s">
        <v>20</v>
      </c>
      <c r="C18" s="36" t="s">
        <v>23</v>
      </c>
      <c r="D18" s="40">
        <v>625.5</v>
      </c>
      <c r="E18" s="40">
        <v>625.5</v>
      </c>
      <c r="F18" s="33">
        <f t="shared" si="1"/>
        <v>0</v>
      </c>
      <c r="G18" s="38">
        <f t="shared" si="0"/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182.01</v>
      </c>
      <c r="E20" s="46">
        <v>182.01</v>
      </c>
      <c r="F20" s="33">
        <f>E20-D20</f>
        <v>0</v>
      </c>
      <c r="G20" s="47">
        <f>(E20*100/D20)-100</f>
        <v>0</v>
      </c>
    </row>
    <row r="21" spans="2:13" ht="19.899999999999999" customHeight="1">
      <c r="B21" s="35" t="s">
        <v>14</v>
      </c>
      <c r="C21" s="48" t="s">
        <v>26</v>
      </c>
      <c r="D21" s="46">
        <v>326.62790404901136</v>
      </c>
      <c r="E21" s="46">
        <v>326.56143131475778</v>
      </c>
      <c r="F21" s="33">
        <f t="shared" ref="F21:F24" si="2">E21-D21</f>
        <v>-6.6472734253579802E-2</v>
      </c>
      <c r="G21" s="47">
        <f>(E21*100/D21)-100</f>
        <v>-2.0351211096652833E-2</v>
      </c>
    </row>
    <row r="22" spans="2:13" ht="19.899999999999999" customHeight="1">
      <c r="B22" s="35" t="s">
        <v>14</v>
      </c>
      <c r="C22" s="48" t="s">
        <v>27</v>
      </c>
      <c r="D22" s="46">
        <v>382.11184024169711</v>
      </c>
      <c r="E22" s="46">
        <v>382.11184024169711</v>
      </c>
      <c r="F22" s="33">
        <f>E22-D22</f>
        <v>0</v>
      </c>
      <c r="G22" s="47">
        <f>(E22*100/D22)-100</f>
        <v>0</v>
      </c>
    </row>
    <row r="23" spans="2:13" ht="19.899999999999999" customHeight="1">
      <c r="B23" s="39" t="s">
        <v>20</v>
      </c>
      <c r="C23" s="48" t="s">
        <v>28</v>
      </c>
      <c r="D23" s="46">
        <v>325.64999999999998</v>
      </c>
      <c r="E23" s="46">
        <v>325.64999999999998</v>
      </c>
      <c r="F23" s="33">
        <f t="shared" si="2"/>
        <v>0</v>
      </c>
      <c r="G23" s="47">
        <f>(E23*100/D23)-100</f>
        <v>0</v>
      </c>
    </row>
    <row r="24" spans="2:13" ht="19.899999999999999" customHeight="1" thickBot="1">
      <c r="B24" s="39" t="s">
        <v>20</v>
      </c>
      <c r="C24" s="49" t="s">
        <v>29</v>
      </c>
      <c r="D24" s="40">
        <v>212.73</v>
      </c>
      <c r="E24" s="40">
        <v>212.73</v>
      </c>
      <c r="F24" s="33">
        <f t="shared" si="2"/>
        <v>0</v>
      </c>
      <c r="G24" s="47">
        <f>(E24*100/D24)-100</f>
        <v>0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32.050968189511011</v>
      </c>
      <c r="E26" s="56">
        <v>32.385798578182829</v>
      </c>
      <c r="F26" s="57">
        <f>E26-D26</f>
        <v>0.33483038867181847</v>
      </c>
      <c r="G26" s="58">
        <f>(E26*100/D26)-100</f>
        <v>1.0446810426818729</v>
      </c>
    </row>
    <row r="27" spans="2:13" ht="19.899999999999999" customHeight="1">
      <c r="B27" s="35" t="s">
        <v>31</v>
      </c>
      <c r="C27" s="59" t="s">
        <v>33</v>
      </c>
      <c r="D27" s="56">
        <v>46.399240129314919</v>
      </c>
      <c r="E27" s="56">
        <v>46.086348381578617</v>
      </c>
      <c r="F27" s="60">
        <f>E27-D27</f>
        <v>-0.3128917477363018</v>
      </c>
      <c r="G27" s="47">
        <f>(E27*100/D27)-100</f>
        <v>-0.67434670667940111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899999999999999" customHeight="1">
      <c r="B31" s="72" t="s">
        <v>39</v>
      </c>
      <c r="C31" s="55" t="s">
        <v>40</v>
      </c>
      <c r="D31" s="73">
        <v>212.64050888144186</v>
      </c>
      <c r="E31" s="73">
        <v>214.25000748093436</v>
      </c>
      <c r="F31" s="33">
        <f>E31-D31</f>
        <v>1.6094985994924969</v>
      </c>
      <c r="G31" s="58">
        <f t="shared" ref="G31:G37" si="3">(E31*100/D31)-100</f>
        <v>0.75691062251449637</v>
      </c>
      <c r="I31" s="1"/>
      <c r="J31" s="1"/>
      <c r="K31" s="1"/>
      <c r="L31" s="1"/>
      <c r="M31" s="1"/>
    </row>
    <row r="32" spans="2:13" ht="19.899999999999999" customHeight="1">
      <c r="B32" s="39" t="s">
        <v>39</v>
      </c>
      <c r="C32" s="59" t="s">
        <v>41</v>
      </c>
      <c r="D32" s="40">
        <v>183.74158240935182</v>
      </c>
      <c r="E32" s="40">
        <v>184.04564097018059</v>
      </c>
      <c r="F32" s="33">
        <f t="shared" ref="F32:F36" si="4">E32-D32</f>
        <v>0.30405856082876426</v>
      </c>
      <c r="G32" s="47">
        <f t="shared" si="3"/>
        <v>0.16548162742572003</v>
      </c>
    </row>
    <row r="33" spans="2:12" ht="19.899999999999999" customHeight="1">
      <c r="B33" s="39" t="s">
        <v>39</v>
      </c>
      <c r="C33" s="59" t="s">
        <v>42</v>
      </c>
      <c r="D33" s="40">
        <v>175.47462010140399</v>
      </c>
      <c r="E33" s="40">
        <v>176.06381012166253</v>
      </c>
      <c r="F33" s="33">
        <f t="shared" si="4"/>
        <v>0.58919002025854184</v>
      </c>
      <c r="G33" s="38">
        <f t="shared" si="3"/>
        <v>0.33576936648620404</v>
      </c>
    </row>
    <row r="34" spans="2:12" ht="19.899999999999999" customHeight="1">
      <c r="B34" s="39" t="s">
        <v>39</v>
      </c>
      <c r="C34" s="59" t="s">
        <v>43</v>
      </c>
      <c r="D34" s="40">
        <v>176.04624999999999</v>
      </c>
      <c r="E34" s="40">
        <v>176.2525</v>
      </c>
      <c r="F34" s="33">
        <f t="shared" si="4"/>
        <v>0.20625000000001137</v>
      </c>
      <c r="G34" s="38">
        <f t="shared" si="3"/>
        <v>0.11715671307966602</v>
      </c>
    </row>
    <row r="35" spans="2:12" ht="19.899999999999999" customHeight="1">
      <c r="B35" s="39" t="s">
        <v>39</v>
      </c>
      <c r="C35" s="59" t="s">
        <v>44</v>
      </c>
      <c r="D35" s="40">
        <v>69.708333333333329</v>
      </c>
      <c r="E35" s="40">
        <v>69.73</v>
      </c>
      <c r="F35" s="33">
        <f t="shared" si="4"/>
        <v>2.1666666666675383E-2</v>
      </c>
      <c r="G35" s="38">
        <f t="shared" si="3"/>
        <v>3.1081888822484416E-2</v>
      </c>
    </row>
    <row r="36" spans="2:12" ht="19.899999999999999" customHeight="1">
      <c r="B36" s="39" t="s">
        <v>39</v>
      </c>
      <c r="C36" s="59" t="s">
        <v>45</v>
      </c>
      <c r="D36" s="40">
        <v>102.735</v>
      </c>
      <c r="E36" s="40">
        <v>102.74166666666667</v>
      </c>
      <c r="F36" s="33">
        <f t="shared" si="4"/>
        <v>6.6666666666748142E-3</v>
      </c>
      <c r="G36" s="38">
        <f t="shared" si="3"/>
        <v>6.4891873915229326E-3</v>
      </c>
    </row>
    <row r="37" spans="2:12" ht="19.899999999999999" customHeight="1" thickBot="1">
      <c r="B37" s="75" t="s">
        <v>39</v>
      </c>
      <c r="C37" s="76" t="s">
        <v>46</v>
      </c>
      <c r="D37" s="77">
        <v>78.781666666666666</v>
      </c>
      <c r="E37" s="77">
        <v>78.281666666666666</v>
      </c>
      <c r="F37" s="78">
        <f>E37-D37</f>
        <v>-0.5</v>
      </c>
      <c r="G37" s="79">
        <f t="shared" si="3"/>
        <v>-0.63466542554316163</v>
      </c>
    </row>
    <row r="38" spans="2:12" ht="19.899999999999999" customHeight="1">
      <c r="B38" s="80" t="s">
        <v>47</v>
      </c>
      <c r="C38" s="81"/>
      <c r="F38" s="81"/>
      <c r="G38" s="81"/>
      <c r="L38" s="82"/>
    </row>
    <row r="39" spans="2:12" ht="1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5" customHeight="1">
      <c r="B40" s="1" t="s">
        <v>49</v>
      </c>
      <c r="C40" s="84"/>
      <c r="D40" s="85"/>
      <c r="E40" s="85"/>
      <c r="F40" s="81"/>
      <c r="L40" s="82"/>
    </row>
    <row r="41" spans="2:12" ht="15" customHeight="1">
      <c r="B41" s="1" t="s">
        <v>50</v>
      </c>
      <c r="C41" s="81"/>
      <c r="D41" s="85"/>
      <c r="E41" s="81"/>
      <c r="F41" s="81"/>
      <c r="L41" s="82"/>
    </row>
    <row r="42" spans="2:12" ht="15" customHeight="1">
      <c r="B42" s="1" t="s">
        <v>51</v>
      </c>
      <c r="C42" s="81"/>
      <c r="D42" s="85"/>
      <c r="E42" s="81"/>
      <c r="F42" s="81"/>
      <c r="L42" s="82"/>
    </row>
    <row r="43" spans="2:12" ht="15" customHeight="1">
      <c r="B43" s="1" t="s">
        <v>52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53.2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54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conditionalFormatting sqref="G26">
    <cfRule type="cellIs" dxfId="19" priority="7" stopIfTrue="1" operator="lessThan">
      <formula>0</formula>
    </cfRule>
    <cfRule type="cellIs" dxfId="18" priority="8" stopIfTrue="1" operator="greaterThanOrEqual">
      <formula>0</formula>
    </cfRule>
  </conditionalFormatting>
  <conditionalFormatting sqref="G27">
    <cfRule type="cellIs" dxfId="17" priority="5" stopIfTrue="1" operator="lessThan">
      <formula>0</formula>
    </cfRule>
    <cfRule type="cellIs" dxfId="16" priority="6" stopIfTrue="1" operator="greaterThanOrEqual">
      <formula>0</formula>
    </cfRule>
  </conditionalFormatting>
  <conditionalFormatting sqref="G30">
    <cfRule type="cellIs" dxfId="15" priority="3" stopIfTrue="1" operator="lessThan">
      <formula>0</formula>
    </cfRule>
    <cfRule type="cellIs" dxfId="14" priority="4" stopIfTrue="1" operator="greaterThanOrEqual">
      <formula>0</formula>
    </cfRule>
  </conditionalFormatting>
  <conditionalFormatting sqref="G28:G29">
    <cfRule type="cellIs" dxfId="13" priority="1" stopIfTrue="1" operator="lessThan">
      <formula>0</formula>
    </cfRule>
    <cfRule type="cellIs" dxfId="1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219075</xdr:colOff>
                <xdr:row>45</xdr:row>
                <xdr:rowOff>257175</xdr:rowOff>
              </from>
              <to>
                <xdr:col>6</xdr:col>
                <xdr:colOff>885825</xdr:colOff>
                <xdr:row>63</xdr:row>
                <xdr:rowOff>171450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58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59</v>
      </c>
      <c r="D8" s="123">
        <v>40.359103998952804</v>
      </c>
      <c r="E8" s="123">
        <v>39.509048367039725</v>
      </c>
      <c r="F8" s="124">
        <f t="shared" ref="F8:F13" si="0">E8-D8</f>
        <v>-0.85005563191307942</v>
      </c>
      <c r="G8" s="125">
        <f t="shared" ref="G8:G13" si="1">(E8*100/D8)-100</f>
        <v>-2.1062301877047105</v>
      </c>
      <c r="J8" s="126"/>
    </row>
    <row r="9" spans="2:10" ht="20.100000000000001" customHeight="1">
      <c r="B9" s="121" t="s">
        <v>20</v>
      </c>
      <c r="C9" s="122" t="s">
        <v>60</v>
      </c>
      <c r="D9" s="123">
        <v>28.805540047048538</v>
      </c>
      <c r="E9" s="123">
        <v>28.208982575303231</v>
      </c>
      <c r="F9" s="124">
        <f t="shared" si="0"/>
        <v>-0.5965574717453066</v>
      </c>
      <c r="G9" s="125">
        <f t="shared" si="1"/>
        <v>-2.0709817304967828</v>
      </c>
      <c r="J9" s="126"/>
    </row>
    <row r="10" spans="2:10" ht="20.100000000000001" customHeight="1">
      <c r="B10" s="121" t="s">
        <v>20</v>
      </c>
      <c r="C10" s="122" t="s">
        <v>61</v>
      </c>
      <c r="D10" s="123">
        <v>231.67769457402409</v>
      </c>
      <c r="E10" s="123">
        <v>228.29664866191996</v>
      </c>
      <c r="F10" s="124">
        <f t="shared" si="0"/>
        <v>-3.3810459121041276</v>
      </c>
      <c r="G10" s="125">
        <f t="shared" si="1"/>
        <v>-1.4593748087491605</v>
      </c>
      <c r="J10" s="126"/>
    </row>
    <row r="11" spans="2:10" ht="20.100000000000001" customHeight="1">
      <c r="B11" s="121" t="s">
        <v>20</v>
      </c>
      <c r="C11" s="122" t="s">
        <v>62</v>
      </c>
      <c r="D11" s="123">
        <v>38.696128240937512</v>
      </c>
      <c r="E11" s="123">
        <v>38.674078571862282</v>
      </c>
      <c r="F11" s="124">
        <f t="shared" si="0"/>
        <v>-2.2049669075229872E-2</v>
      </c>
      <c r="G11" s="125">
        <f t="shared" si="1"/>
        <v>-5.6981589832290069E-2</v>
      </c>
      <c r="J11" s="126"/>
    </row>
    <row r="12" spans="2:10" ht="20.100000000000001" customHeight="1">
      <c r="B12" s="121" t="s">
        <v>20</v>
      </c>
      <c r="C12" s="122" t="s">
        <v>63</v>
      </c>
      <c r="D12" s="123">
        <v>66.844450404100982</v>
      </c>
      <c r="E12" s="123">
        <v>67.34467218439832</v>
      </c>
      <c r="F12" s="124">
        <f t="shared" si="0"/>
        <v>0.50022178029733766</v>
      </c>
      <c r="G12" s="125">
        <f t="shared" si="1"/>
        <v>0.74833703811356145</v>
      </c>
      <c r="J12" s="126"/>
    </row>
    <row r="13" spans="2:10" ht="20.100000000000001" customHeight="1" thickBot="1">
      <c r="B13" s="121" t="s">
        <v>20</v>
      </c>
      <c r="C13" s="122" t="s">
        <v>64</v>
      </c>
      <c r="D13" s="123">
        <v>17.18</v>
      </c>
      <c r="E13" s="123">
        <v>15.85</v>
      </c>
      <c r="F13" s="124">
        <f t="shared" si="0"/>
        <v>-1.33</v>
      </c>
      <c r="G13" s="125">
        <f t="shared" si="1"/>
        <v>-7.7415599534342192</v>
      </c>
      <c r="J13" s="126"/>
    </row>
    <row r="14" spans="2:10" ht="20.100000000000001" customHeight="1" thickBot="1">
      <c r="B14" s="50"/>
      <c r="C14" s="117" t="s">
        <v>65</v>
      </c>
      <c r="D14" s="127"/>
      <c r="E14" s="127"/>
      <c r="F14" s="128"/>
      <c r="G14" s="129"/>
    </row>
    <row r="15" spans="2:10" ht="20.100000000000001" customHeight="1">
      <c r="B15" s="130" t="s">
        <v>20</v>
      </c>
      <c r="C15" s="131" t="s">
        <v>66</v>
      </c>
      <c r="D15" s="132">
        <v>52.513032191069577</v>
      </c>
      <c r="E15" s="133">
        <v>53.023980463980472</v>
      </c>
      <c r="F15" s="124">
        <f t="shared" ref="F15:F34" si="2">E15-D15</f>
        <v>0.51094827291089473</v>
      </c>
      <c r="G15" s="125">
        <f t="shared" ref="G15:G34" si="3">(E15*100/D15)-100</f>
        <v>0.9729932772721952</v>
      </c>
    </row>
    <row r="16" spans="2:10" ht="20.100000000000001" customHeight="1">
      <c r="B16" s="134" t="s">
        <v>20</v>
      </c>
      <c r="C16" s="135" t="s">
        <v>67</v>
      </c>
      <c r="D16" s="136">
        <v>58.213732095299797</v>
      </c>
      <c r="E16" s="123">
        <v>59.65080184265458</v>
      </c>
      <c r="F16" s="124">
        <f t="shared" si="2"/>
        <v>1.4370697473547835</v>
      </c>
      <c r="G16" s="125">
        <f t="shared" si="3"/>
        <v>2.4686095456003443</v>
      </c>
    </row>
    <row r="17" spans="2:7" ht="20.100000000000001" customHeight="1">
      <c r="B17" s="134" t="s">
        <v>20</v>
      </c>
      <c r="C17" s="135" t="s">
        <v>68</v>
      </c>
      <c r="D17" s="136">
        <v>29.664438004088879</v>
      </c>
      <c r="E17" s="123">
        <v>24.810168273011165</v>
      </c>
      <c r="F17" s="124">
        <f t="shared" si="2"/>
        <v>-4.8542697310777143</v>
      </c>
      <c r="G17" s="125">
        <f t="shared" si="3"/>
        <v>-16.363936274163066</v>
      </c>
    </row>
    <row r="18" spans="2:7" ht="20.100000000000001" customHeight="1">
      <c r="B18" s="134" t="s">
        <v>20</v>
      </c>
      <c r="C18" s="135" t="s">
        <v>69</v>
      </c>
      <c r="D18" s="136">
        <v>22.348836732999366</v>
      </c>
      <c r="E18" s="123">
        <v>24.554045141291414</v>
      </c>
      <c r="F18" s="124">
        <f t="shared" si="2"/>
        <v>2.205208408292048</v>
      </c>
      <c r="G18" s="125">
        <f t="shared" si="3"/>
        <v>9.8672178540546867</v>
      </c>
    </row>
    <row r="19" spans="2:7" ht="20.100000000000001" customHeight="1">
      <c r="B19" s="134" t="s">
        <v>20</v>
      </c>
      <c r="C19" s="135" t="s">
        <v>70</v>
      </c>
      <c r="D19" s="136">
        <v>8.6681608935174701</v>
      </c>
      <c r="E19" s="123">
        <v>8.6681608935174701</v>
      </c>
      <c r="F19" s="124">
        <f t="shared" si="2"/>
        <v>0</v>
      </c>
      <c r="G19" s="125">
        <f t="shared" si="3"/>
        <v>0</v>
      </c>
    </row>
    <row r="20" spans="2:7" ht="20.100000000000001" customHeight="1">
      <c r="B20" s="134" t="s">
        <v>20</v>
      </c>
      <c r="C20" s="135" t="s">
        <v>71</v>
      </c>
      <c r="D20" s="136">
        <v>171.33863469298018</v>
      </c>
      <c r="E20" s="123">
        <v>171.44565794901465</v>
      </c>
      <c r="F20" s="124">
        <f t="shared" si="2"/>
        <v>0.10702325603446639</v>
      </c>
      <c r="G20" s="125">
        <f t="shared" si="3"/>
        <v>6.2463002711695026E-2</v>
      </c>
    </row>
    <row r="21" spans="2:7" ht="20.100000000000001" customHeight="1">
      <c r="B21" s="134" t="s">
        <v>20</v>
      </c>
      <c r="C21" s="135" t="s">
        <v>72</v>
      </c>
      <c r="D21" s="136">
        <v>33.783942840041902</v>
      </c>
      <c r="E21" s="123">
        <v>36.621377624819203</v>
      </c>
      <c r="F21" s="124">
        <f t="shared" si="2"/>
        <v>2.8374347847773009</v>
      </c>
      <c r="G21" s="125">
        <f t="shared" si="3"/>
        <v>8.3987674209958527</v>
      </c>
    </row>
    <row r="22" spans="2:7" ht="20.100000000000001" customHeight="1">
      <c r="B22" s="134" t="s">
        <v>20</v>
      </c>
      <c r="C22" s="135" t="s">
        <v>73</v>
      </c>
      <c r="D22" s="136">
        <v>32.211523829286861</v>
      </c>
      <c r="E22" s="123">
        <v>31.995019713633543</v>
      </c>
      <c r="F22" s="124">
        <f t="shared" si="2"/>
        <v>-0.21650411565331851</v>
      </c>
      <c r="G22" s="125">
        <f t="shared" si="3"/>
        <v>-0.67213248525818869</v>
      </c>
    </row>
    <row r="23" spans="2:7" ht="20.100000000000001" customHeight="1">
      <c r="B23" s="134" t="s">
        <v>20</v>
      </c>
      <c r="C23" s="135" t="s">
        <v>74</v>
      </c>
      <c r="D23" s="136">
        <v>32.069706561160565</v>
      </c>
      <c r="E23" s="123">
        <v>30.953142103527863</v>
      </c>
      <c r="F23" s="124">
        <f t="shared" si="2"/>
        <v>-1.1165644576327018</v>
      </c>
      <c r="G23" s="125">
        <f t="shared" si="3"/>
        <v>-3.4816796826727625</v>
      </c>
    </row>
    <row r="24" spans="2:7" ht="20.100000000000001" customHeight="1">
      <c r="B24" s="134" t="s">
        <v>20</v>
      </c>
      <c r="C24" s="135" t="s">
        <v>75</v>
      </c>
      <c r="D24" s="136">
        <v>88.465589692765093</v>
      </c>
      <c r="E24" s="123">
        <v>88.874905847373611</v>
      </c>
      <c r="F24" s="124">
        <f t="shared" si="2"/>
        <v>0.40931615460851845</v>
      </c>
      <c r="G24" s="125">
        <f t="shared" si="3"/>
        <v>0.46268402893151972</v>
      </c>
    </row>
    <row r="25" spans="2:7" ht="20.100000000000001" customHeight="1">
      <c r="B25" s="134" t="s">
        <v>20</v>
      </c>
      <c r="C25" s="135" t="s">
        <v>76</v>
      </c>
      <c r="D25" s="136">
        <v>145</v>
      </c>
      <c r="E25" s="123">
        <v>133</v>
      </c>
      <c r="F25" s="124">
        <f t="shared" si="2"/>
        <v>-12</v>
      </c>
      <c r="G25" s="125">
        <f t="shared" si="3"/>
        <v>-8.2758620689655231</v>
      </c>
    </row>
    <row r="26" spans="2:7" ht="20.100000000000001" customHeight="1">
      <c r="B26" s="134" t="s">
        <v>20</v>
      </c>
      <c r="C26" s="135" t="s">
        <v>77</v>
      </c>
      <c r="D26" s="136">
        <v>99.931364724660824</v>
      </c>
      <c r="E26" s="123">
        <v>107.33806863527535</v>
      </c>
      <c r="F26" s="124">
        <f t="shared" si="2"/>
        <v>7.4067039106145245</v>
      </c>
      <c r="G26" s="125">
        <f t="shared" si="3"/>
        <v>7.411791013784395</v>
      </c>
    </row>
    <row r="27" spans="2:7" ht="20.100000000000001" customHeight="1">
      <c r="B27" s="134" t="s">
        <v>20</v>
      </c>
      <c r="C27" s="135" t="s">
        <v>78</v>
      </c>
      <c r="D27" s="136">
        <v>177.18237419434979</v>
      </c>
      <c r="E27" s="123">
        <v>187.53974126832401</v>
      </c>
      <c r="F27" s="124">
        <f t="shared" si="2"/>
        <v>10.357367073974217</v>
      </c>
      <c r="G27" s="125">
        <f t="shared" si="3"/>
        <v>5.8455967310909216</v>
      </c>
    </row>
    <row r="28" spans="2:7" ht="20.100000000000001" customHeight="1">
      <c r="B28" s="134" t="s">
        <v>20</v>
      </c>
      <c r="C28" s="135" t="s">
        <v>79</v>
      </c>
      <c r="D28" s="136">
        <v>22.212180199167499</v>
      </c>
      <c r="E28" s="123">
        <v>19.681878286527212</v>
      </c>
      <c r="F28" s="124">
        <f t="shared" si="2"/>
        <v>-2.5303019126402866</v>
      </c>
      <c r="G28" s="125">
        <f t="shared" si="3"/>
        <v>-11.391506326493428</v>
      </c>
    </row>
    <row r="29" spans="2:7" ht="20.100000000000001" customHeight="1">
      <c r="B29" s="134" t="s">
        <v>20</v>
      </c>
      <c r="C29" s="135" t="s">
        <v>80</v>
      </c>
      <c r="D29" s="136">
        <v>46.984650818612685</v>
      </c>
      <c r="E29" s="123">
        <v>43.51501106803709</v>
      </c>
      <c r="F29" s="124">
        <f t="shared" si="2"/>
        <v>-3.4696397505755954</v>
      </c>
      <c r="G29" s="125">
        <f t="shared" si="3"/>
        <v>-7.384623893386717</v>
      </c>
    </row>
    <row r="30" spans="2:7" ht="20.100000000000001" customHeight="1">
      <c r="B30" s="134" t="s">
        <v>20</v>
      </c>
      <c r="C30" s="135" t="s">
        <v>81</v>
      </c>
      <c r="D30" s="136">
        <v>78.324591679398949</v>
      </c>
      <c r="E30" s="123">
        <v>91.579016799596317</v>
      </c>
      <c r="F30" s="124">
        <f t="shared" si="2"/>
        <v>13.254425120197368</v>
      </c>
      <c r="G30" s="125">
        <f t="shared" si="3"/>
        <v>16.922431175193182</v>
      </c>
    </row>
    <row r="31" spans="2:7" ht="20.100000000000001" customHeight="1">
      <c r="B31" s="134" t="s">
        <v>20</v>
      </c>
      <c r="C31" s="135" t="s">
        <v>82</v>
      </c>
      <c r="D31" s="136">
        <v>60.578597592883312</v>
      </c>
      <c r="E31" s="123">
        <v>60.578597592883312</v>
      </c>
      <c r="F31" s="124">
        <f t="shared" si="2"/>
        <v>0</v>
      </c>
      <c r="G31" s="125">
        <f t="shared" si="3"/>
        <v>0</v>
      </c>
    </row>
    <row r="32" spans="2:7" ht="20.100000000000001" customHeight="1">
      <c r="B32" s="134" t="s">
        <v>20</v>
      </c>
      <c r="C32" s="135" t="s">
        <v>83</v>
      </c>
      <c r="D32" s="136">
        <v>57.010165549985402</v>
      </c>
      <c r="E32" s="123">
        <v>54.023624485124486</v>
      </c>
      <c r="F32" s="124">
        <f t="shared" si="2"/>
        <v>-2.9865410648609156</v>
      </c>
      <c r="G32" s="125">
        <f t="shared" si="3"/>
        <v>-5.2386114582361216</v>
      </c>
    </row>
    <row r="33" spans="2:10" ht="20.100000000000001" customHeight="1">
      <c r="B33" s="134" t="s">
        <v>20</v>
      </c>
      <c r="C33" s="135" t="s">
        <v>84</v>
      </c>
      <c r="D33" s="136">
        <v>21.669630083793173</v>
      </c>
      <c r="E33" s="123">
        <v>19.128142244022072</v>
      </c>
      <c r="F33" s="124">
        <f t="shared" si="2"/>
        <v>-2.5414878397711007</v>
      </c>
      <c r="G33" s="125">
        <f t="shared" si="3"/>
        <v>-11.728339754502286</v>
      </c>
    </row>
    <row r="34" spans="2:10" ht="20.100000000000001" customHeight="1" thickBot="1">
      <c r="B34" s="137" t="s">
        <v>20</v>
      </c>
      <c r="C34" s="138" t="s">
        <v>85</v>
      </c>
      <c r="D34" s="139">
        <v>22.751288925551659</v>
      </c>
      <c r="E34" s="140">
        <v>22.97800371210559</v>
      </c>
      <c r="F34" s="141">
        <f t="shared" si="2"/>
        <v>0.22671478655393074</v>
      </c>
      <c r="G34" s="142">
        <f t="shared" si="3"/>
        <v>0.99649205500314508</v>
      </c>
    </row>
    <row r="35" spans="2:10" ht="15" customHeight="1">
      <c r="B35" s="80" t="s">
        <v>47</v>
      </c>
      <c r="C35" s="143"/>
      <c r="F35" s="143"/>
      <c r="G35" s="143"/>
      <c r="J35" s="144"/>
    </row>
    <row r="36" spans="2:10" ht="15" customHeight="1">
      <c r="B36" s="83" t="s">
        <v>86</v>
      </c>
      <c r="C36" s="81"/>
      <c r="D36" s="143"/>
      <c r="E36" s="143"/>
      <c r="F36" s="143"/>
      <c r="G36" s="143"/>
    </row>
    <row r="37" spans="2:10" ht="9.75" customHeight="1">
      <c r="B37" s="145"/>
      <c r="D37" s="143"/>
      <c r="E37" s="146"/>
      <c r="F37" s="143"/>
      <c r="G37" s="143"/>
    </row>
    <row r="38" spans="2:10" s="143" customFormat="1" ht="60.75" customHeight="1">
      <c r="B38" s="147"/>
      <c r="C38" s="147"/>
      <c r="D38" s="147"/>
      <c r="E38" s="147"/>
      <c r="F38" s="147"/>
      <c r="G38" s="147"/>
    </row>
    <row r="39" spans="2:10" ht="33" customHeight="1">
      <c r="B39" s="147" t="s">
        <v>53</v>
      </c>
      <c r="C39" s="147"/>
      <c r="D39" s="147"/>
      <c r="E39" s="147"/>
      <c r="F39" s="147"/>
      <c r="G39" s="147"/>
    </row>
    <row r="40" spans="2:10" ht="28.5" customHeight="1">
      <c r="I40" s="148"/>
    </row>
    <row r="41" spans="2:10" ht="18.75" customHeight="1">
      <c r="I41" s="148"/>
    </row>
    <row r="42" spans="2:10" ht="18.75" customHeight="1">
      <c r="I42" s="148"/>
    </row>
    <row r="43" spans="2:10" ht="13.5" customHeight="1">
      <c r="I43" s="148"/>
    </row>
    <row r="44" spans="2:10" ht="15" customHeight="1">
      <c r="B44" s="149"/>
      <c r="C44" s="150"/>
      <c r="D44" s="151"/>
      <c r="E44" s="151"/>
      <c r="F44" s="149"/>
      <c r="G44" s="149"/>
    </row>
    <row r="45" spans="2:10" ht="11.25" customHeight="1">
      <c r="B45" s="149"/>
      <c r="C45" s="150"/>
      <c r="D45" s="149"/>
      <c r="E45" s="149"/>
      <c r="F45" s="149"/>
      <c r="G45" s="149"/>
    </row>
    <row r="46" spans="2:10" ht="13.5" customHeight="1">
      <c r="B46" s="149"/>
      <c r="C46" s="149"/>
      <c r="D46" s="152"/>
      <c r="E46" s="152"/>
      <c r="F46" s="153"/>
      <c r="G46" s="153"/>
    </row>
    <row r="47" spans="2:10" ht="6" customHeight="1">
      <c r="B47" s="154"/>
      <c r="C47" s="155"/>
      <c r="D47" s="156"/>
      <c r="E47" s="156"/>
      <c r="F47" s="157"/>
      <c r="G47" s="156"/>
    </row>
    <row r="48" spans="2:10" ht="15" customHeight="1">
      <c r="B48" s="154"/>
      <c r="C48" s="155"/>
      <c r="D48" s="156"/>
      <c r="E48" s="156"/>
      <c r="F48" s="157"/>
      <c r="G48" s="156"/>
    </row>
    <row r="49" spans="2:10" ht="15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8"/>
    </row>
    <row r="51" spans="2:10" ht="15" customHeight="1">
      <c r="B51" s="154"/>
      <c r="C51" s="159"/>
      <c r="D51" s="156"/>
      <c r="E51" s="156"/>
      <c r="F51" s="157"/>
      <c r="G51" s="158"/>
      <c r="I51" s="160"/>
    </row>
    <row r="52" spans="2:10" ht="15" customHeight="1">
      <c r="B52" s="154"/>
      <c r="C52" s="159"/>
      <c r="D52" s="156"/>
      <c r="E52" s="156"/>
      <c r="F52" s="157"/>
      <c r="G52" s="158"/>
      <c r="H52" s="160"/>
      <c r="I52" s="161"/>
    </row>
    <row r="53" spans="2:10" ht="15" customHeight="1">
      <c r="B53" s="162"/>
      <c r="C53" s="159"/>
      <c r="D53" s="156"/>
      <c r="E53" s="156"/>
      <c r="F53" s="157"/>
      <c r="G53" s="158"/>
      <c r="H53" s="160"/>
      <c r="I53" s="161"/>
      <c r="J53" s="126"/>
    </row>
    <row r="54" spans="2:10" ht="15" customHeight="1">
      <c r="B54" s="154"/>
      <c r="C54" s="159"/>
      <c r="D54" s="156"/>
      <c r="E54" s="156"/>
      <c r="F54" s="157"/>
      <c r="G54" s="156"/>
      <c r="H54" s="161"/>
    </row>
    <row r="55" spans="2:10" ht="15" customHeight="1">
      <c r="B55" s="154"/>
      <c r="C55" s="159"/>
      <c r="D55" s="156"/>
      <c r="E55" s="156"/>
      <c r="F55" s="157"/>
      <c r="G55" s="156"/>
      <c r="H55" s="160"/>
    </row>
    <row r="56" spans="2:10" ht="15" customHeight="1">
      <c r="B56" s="154"/>
      <c r="C56" s="159"/>
      <c r="D56" s="156"/>
      <c r="E56" s="156"/>
      <c r="F56" s="157"/>
      <c r="G56" s="156"/>
      <c r="H56" s="100"/>
      <c r="I56" s="161"/>
    </row>
    <row r="57" spans="2:10" ht="15" customHeight="1">
      <c r="B57" s="154"/>
      <c r="C57" s="163"/>
      <c r="D57" s="156"/>
      <c r="E57" s="156"/>
      <c r="F57" s="157"/>
      <c r="I57" s="161"/>
    </row>
    <row r="58" spans="2:10" ht="15" customHeight="1">
      <c r="B58" s="154"/>
      <c r="C58" s="164"/>
      <c r="D58" s="156"/>
      <c r="E58" s="156"/>
      <c r="F58" s="157"/>
    </row>
    <row r="59" spans="2:10" ht="15" customHeight="1">
      <c r="B59" s="154"/>
      <c r="C59" s="164"/>
      <c r="D59" s="156"/>
      <c r="E59" s="156"/>
      <c r="F59" s="157"/>
    </row>
    <row r="60" spans="2:10" ht="15" customHeight="1">
      <c r="B60" s="154"/>
      <c r="C60" s="164"/>
      <c r="D60" s="156"/>
      <c r="E60" s="156"/>
      <c r="F60" s="157"/>
      <c r="G60" s="105" t="s">
        <v>54</v>
      </c>
    </row>
    <row r="61" spans="2:10" ht="15" customHeight="1">
      <c r="B61" s="154"/>
      <c r="C61" s="164"/>
      <c r="D61" s="156"/>
      <c r="E61" s="156"/>
      <c r="F61" s="157"/>
    </row>
    <row r="62" spans="2:10" ht="15" customHeight="1">
      <c r="B62" s="154"/>
      <c r="C62" s="159"/>
      <c r="D62" s="165"/>
      <c r="E62" s="165"/>
      <c r="F62" s="157"/>
      <c r="H62" s="161"/>
    </row>
    <row r="63" spans="2:10" ht="15" customHeight="1">
      <c r="B63" s="154"/>
      <c r="C63" s="166"/>
      <c r="D63" s="156"/>
      <c r="E63" s="156"/>
      <c r="F63" s="157"/>
    </row>
    <row r="64" spans="2:10" ht="15" customHeight="1">
      <c r="B64" s="167"/>
      <c r="C64" s="166"/>
      <c r="D64" s="168"/>
      <c r="E64" s="168"/>
      <c r="F64" s="157"/>
    </row>
    <row r="65" spans="2:8" ht="15" customHeight="1">
      <c r="B65" s="167"/>
      <c r="C65" s="166"/>
      <c r="D65" s="156"/>
      <c r="E65" s="156"/>
      <c r="F65" s="157"/>
      <c r="G65" s="156"/>
    </row>
    <row r="66" spans="2:8" ht="15" customHeight="1">
      <c r="B66" s="167"/>
      <c r="C66" s="166"/>
      <c r="D66" s="169"/>
      <c r="E66" s="169"/>
      <c r="F66" s="169"/>
      <c r="G66" s="169"/>
    </row>
    <row r="67" spans="2:8" ht="12" customHeight="1">
      <c r="B67" s="166"/>
      <c r="C67" s="170"/>
      <c r="D67" s="170"/>
      <c r="E67" s="170"/>
      <c r="F67" s="170"/>
      <c r="G67" s="170"/>
    </row>
    <row r="68" spans="2:8" ht="15" customHeight="1">
      <c r="B68" s="171"/>
      <c r="C68" s="170"/>
      <c r="D68" s="170"/>
      <c r="E68" s="170"/>
      <c r="F68" s="170"/>
      <c r="G68" s="170"/>
    </row>
    <row r="69" spans="2:8" ht="13.5" customHeight="1">
      <c r="B69" s="171"/>
      <c r="C69" s="172"/>
      <c r="D69" s="172"/>
      <c r="E69" s="172"/>
      <c r="F69" s="172"/>
      <c r="G69" s="172"/>
      <c r="H69" s="100"/>
    </row>
    <row r="70" spans="2:8">
      <c r="B70" s="173"/>
    </row>
    <row r="71" spans="2:8" ht="11.25" customHeight="1">
      <c r="B71" s="174"/>
      <c r="C71" s="174"/>
      <c r="D71" s="174"/>
    </row>
  </sheetData>
  <mergeCells count="4">
    <mergeCell ref="B3:G3"/>
    <mergeCell ref="B38:G38"/>
    <mergeCell ref="B39:G39"/>
    <mergeCell ref="D66:G66"/>
  </mergeCells>
  <conditionalFormatting sqref="G65 G34 G47:G56 G7: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5:G3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59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38100</xdr:colOff>
                <xdr:row>39</xdr:row>
                <xdr:rowOff>219075</xdr:rowOff>
              </from>
              <to>
                <xdr:col>6</xdr:col>
                <xdr:colOff>1133475</xdr:colOff>
                <xdr:row>58</xdr:row>
                <xdr:rowOff>180975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87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88</v>
      </c>
      <c r="C4" s="8"/>
      <c r="D4" s="8"/>
      <c r="E4" s="8"/>
      <c r="F4" s="8"/>
      <c r="G4" s="9"/>
    </row>
    <row r="5" spans="1:8" ht="15.75" customHeight="1">
      <c r="B5" s="176"/>
      <c r="C5" s="11" t="s">
        <v>89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8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90</v>
      </c>
      <c r="D8" s="181"/>
      <c r="E8" s="181"/>
      <c r="F8" s="182"/>
      <c r="G8" s="183"/>
    </row>
    <row r="9" spans="1:8" ht="20.100000000000001" customHeight="1">
      <c r="B9" s="184" t="s">
        <v>91</v>
      </c>
      <c r="C9" s="185" t="s">
        <v>92</v>
      </c>
      <c r="D9" s="186">
        <v>382.57</v>
      </c>
      <c r="E9" s="186">
        <v>381.43</v>
      </c>
      <c r="F9" s="187">
        <v>-1.1399999999999864</v>
      </c>
      <c r="G9" s="188">
        <v>-0.29798468254175248</v>
      </c>
    </row>
    <row r="10" spans="1:8" ht="20.100000000000001" customHeight="1">
      <c r="B10" s="189" t="s">
        <v>91</v>
      </c>
      <c r="C10" s="36" t="s">
        <v>93</v>
      </c>
      <c r="D10" s="40">
        <v>367.7</v>
      </c>
      <c r="E10" s="40">
        <v>369.97</v>
      </c>
      <c r="F10" s="33">
        <v>2.2700000000000387</v>
      </c>
      <c r="G10" s="38">
        <v>0.61735110144140037</v>
      </c>
      <c r="H10" s="190"/>
    </row>
    <row r="11" spans="1:8" ht="20.100000000000001" customHeight="1">
      <c r="B11" s="189" t="s">
        <v>91</v>
      </c>
      <c r="C11" s="36" t="s">
        <v>94</v>
      </c>
      <c r="D11" s="40">
        <v>386.97</v>
      </c>
      <c r="E11" s="40">
        <v>387.26</v>
      </c>
      <c r="F11" s="33">
        <v>0.28999999999996362</v>
      </c>
      <c r="G11" s="38">
        <v>7.4941209912907425E-2</v>
      </c>
      <c r="H11" s="190"/>
    </row>
    <row r="12" spans="1:8" ht="20.100000000000001" customHeight="1" thickBot="1">
      <c r="B12" s="189" t="s">
        <v>91</v>
      </c>
      <c r="C12" s="36" t="s">
        <v>95</v>
      </c>
      <c r="D12" s="40">
        <v>197.25</v>
      </c>
      <c r="E12" s="40">
        <v>196.32</v>
      </c>
      <c r="F12" s="33">
        <v>-0.93000000000000682</v>
      </c>
      <c r="G12" s="47">
        <v>-0.47148288973383501</v>
      </c>
    </row>
    <row r="13" spans="1:8" ht="20.100000000000001" customHeight="1" thickBot="1">
      <c r="B13" s="191"/>
      <c r="C13" s="192" t="s">
        <v>96</v>
      </c>
      <c r="D13" s="193"/>
      <c r="E13" s="193"/>
      <c r="F13" s="194"/>
      <c r="G13" s="195"/>
    </row>
    <row r="14" spans="1:8" ht="20.100000000000001" customHeight="1">
      <c r="B14" s="189" t="s">
        <v>91</v>
      </c>
      <c r="C14" s="59" t="s">
        <v>97</v>
      </c>
      <c r="D14" s="40">
        <v>617.36</v>
      </c>
      <c r="E14" s="40">
        <v>619.73</v>
      </c>
      <c r="F14" s="33">
        <v>2.3700000000000045</v>
      </c>
      <c r="G14" s="47">
        <v>0.38389270441881251</v>
      </c>
    </row>
    <row r="15" spans="1:8" ht="20.100000000000001" customHeight="1">
      <c r="B15" s="189" t="s">
        <v>91</v>
      </c>
      <c r="C15" s="59" t="s">
        <v>98</v>
      </c>
      <c r="D15" s="40">
        <v>590.66999999999996</v>
      </c>
      <c r="E15" s="40">
        <v>595.70000000000005</v>
      </c>
      <c r="F15" s="33">
        <v>5.0300000000000864</v>
      </c>
      <c r="G15" s="47">
        <v>0.851575329710343</v>
      </c>
    </row>
    <row r="16" spans="1:8" ht="20.100000000000001" customHeight="1">
      <c r="B16" s="189" t="s">
        <v>91</v>
      </c>
      <c r="C16" s="59" t="s">
        <v>99</v>
      </c>
      <c r="D16" s="40">
        <v>610.76</v>
      </c>
      <c r="E16" s="40">
        <v>614.11</v>
      </c>
      <c r="F16" s="33">
        <v>3.3500000000000227</v>
      </c>
      <c r="G16" s="47">
        <v>0.548496954613924</v>
      </c>
    </row>
    <row r="17" spans="2:12" ht="20.100000000000001" customHeight="1" thickBot="1">
      <c r="B17" s="189" t="s">
        <v>91</v>
      </c>
      <c r="C17" s="59" t="s">
        <v>100</v>
      </c>
      <c r="D17" s="40">
        <v>570.59</v>
      </c>
      <c r="E17" s="40">
        <v>577.29999999999995</v>
      </c>
      <c r="F17" s="33">
        <v>6.7099999999999227</v>
      </c>
      <c r="G17" s="47">
        <v>1.1759757444048944</v>
      </c>
      <c r="H17" s="196"/>
    </row>
    <row r="18" spans="2:12" ht="20.100000000000001" customHeight="1" thickBot="1">
      <c r="B18" s="191"/>
      <c r="C18" s="197" t="s">
        <v>101</v>
      </c>
      <c r="D18" s="193"/>
      <c r="E18" s="193"/>
      <c r="F18" s="194"/>
      <c r="G18" s="195"/>
    </row>
    <row r="19" spans="2:12" ht="20.100000000000001" customHeight="1">
      <c r="B19" s="198" t="s">
        <v>91</v>
      </c>
      <c r="C19" s="59" t="s">
        <v>102</v>
      </c>
      <c r="D19" s="40">
        <v>182.5</v>
      </c>
      <c r="E19" s="40">
        <v>186.39</v>
      </c>
      <c r="F19" s="33">
        <v>3.8899999999999864</v>
      </c>
      <c r="G19" s="47">
        <v>2.1315068493150733</v>
      </c>
    </row>
    <row r="20" spans="2:12" ht="20.100000000000001" customHeight="1">
      <c r="B20" s="189" t="s">
        <v>91</v>
      </c>
      <c r="C20" s="59" t="s">
        <v>103</v>
      </c>
      <c r="D20" s="40">
        <v>180.46</v>
      </c>
      <c r="E20" s="40">
        <v>183.78</v>
      </c>
      <c r="F20" s="199">
        <v>3.3199999999999932</v>
      </c>
      <c r="G20" s="38">
        <v>1.8397428793084316</v>
      </c>
    </row>
    <row r="21" spans="2:12" ht="20.100000000000001" customHeight="1">
      <c r="B21" s="189" t="s">
        <v>91</v>
      </c>
      <c r="C21" s="59" t="s">
        <v>104</v>
      </c>
      <c r="D21" s="40">
        <v>177.66</v>
      </c>
      <c r="E21" s="40">
        <v>181.64</v>
      </c>
      <c r="F21" s="33">
        <v>3.9799999999999898</v>
      </c>
      <c r="G21" s="38">
        <v>2.24023415512778</v>
      </c>
      <c r="L21" s="200"/>
    </row>
    <row r="22" spans="2:12" ht="20.100000000000001" customHeight="1">
      <c r="B22" s="189" t="s">
        <v>91</v>
      </c>
      <c r="C22" s="59" t="s">
        <v>105</v>
      </c>
      <c r="D22" s="40">
        <v>177.7</v>
      </c>
      <c r="E22" s="40">
        <v>181.33</v>
      </c>
      <c r="F22" s="33">
        <v>3.6300000000000239</v>
      </c>
      <c r="G22" s="38">
        <v>2.0427687113112114</v>
      </c>
      <c r="H22" s="196"/>
    </row>
    <row r="23" spans="2:12" ht="20.100000000000001" customHeight="1" thickBot="1">
      <c r="B23" s="189" t="s">
        <v>91</v>
      </c>
      <c r="C23" s="201" t="s">
        <v>106</v>
      </c>
      <c r="D23" s="40">
        <v>69.87</v>
      </c>
      <c r="E23" s="40">
        <v>72.25</v>
      </c>
      <c r="F23" s="199">
        <v>2.3799999999999955</v>
      </c>
      <c r="G23" s="38">
        <v>3.4063260340632553</v>
      </c>
    </row>
    <row r="24" spans="2:12" ht="20.100000000000001" customHeight="1" thickBot="1">
      <c r="B24" s="191"/>
      <c r="C24" s="197" t="s">
        <v>107</v>
      </c>
      <c r="D24" s="193"/>
      <c r="E24" s="193"/>
      <c r="F24" s="194"/>
      <c r="G24" s="202"/>
    </row>
    <row r="25" spans="2:12" ht="20.100000000000001" customHeight="1">
      <c r="B25" s="203" t="s">
        <v>108</v>
      </c>
      <c r="C25" s="122" t="s">
        <v>109</v>
      </c>
      <c r="D25" s="123">
        <v>183.47</v>
      </c>
      <c r="E25" s="123">
        <v>183.47</v>
      </c>
      <c r="F25" s="124">
        <v>0</v>
      </c>
      <c r="G25" s="125">
        <v>0</v>
      </c>
    </row>
    <row r="26" spans="2:12" ht="20.100000000000001" customHeight="1">
      <c r="B26" s="203" t="s">
        <v>108</v>
      </c>
      <c r="C26" s="122" t="s">
        <v>110</v>
      </c>
      <c r="D26" s="123">
        <v>176.09</v>
      </c>
      <c r="E26" s="123">
        <v>176.09</v>
      </c>
      <c r="F26" s="124">
        <v>0</v>
      </c>
      <c r="G26" s="125">
        <v>0</v>
      </c>
    </row>
    <row r="27" spans="2:12" ht="20.100000000000001" customHeight="1" thickBot="1">
      <c r="B27" s="203" t="s">
        <v>108</v>
      </c>
      <c r="C27" s="122" t="s">
        <v>111</v>
      </c>
      <c r="D27" s="123">
        <v>184.03</v>
      </c>
      <c r="E27" s="123">
        <v>184.03</v>
      </c>
      <c r="F27" s="124">
        <v>0</v>
      </c>
      <c r="G27" s="125">
        <v>0</v>
      </c>
    </row>
    <row r="28" spans="2:12" ht="20.100000000000001" customHeight="1" thickBot="1">
      <c r="B28" s="191"/>
      <c r="C28" s="204" t="s">
        <v>112</v>
      </c>
      <c r="D28" s="193"/>
      <c r="E28" s="193"/>
      <c r="F28" s="194"/>
      <c r="G28" s="202"/>
    </row>
    <row r="29" spans="2:12" ht="20.100000000000001" customHeight="1">
      <c r="B29" s="203" t="s">
        <v>113</v>
      </c>
      <c r="C29" s="122" t="s">
        <v>114</v>
      </c>
      <c r="D29" s="123">
        <v>98.56</v>
      </c>
      <c r="E29" s="123">
        <v>101.33</v>
      </c>
      <c r="F29" s="124">
        <v>2.769999999999996</v>
      </c>
      <c r="G29" s="125">
        <v>2.810470779220779</v>
      </c>
    </row>
    <row r="30" spans="2:12" ht="20.100000000000001" customHeight="1">
      <c r="B30" s="203" t="s">
        <v>113</v>
      </c>
      <c r="C30" s="205" t="s">
        <v>115</v>
      </c>
      <c r="D30" s="206">
        <v>0.8</v>
      </c>
      <c r="E30" s="206">
        <v>0.82</v>
      </c>
      <c r="F30" s="124">
        <v>1.9999999999999907E-2</v>
      </c>
      <c r="G30" s="125">
        <v>2.5</v>
      </c>
    </row>
    <row r="31" spans="2:12" ht="20.100000000000001" customHeight="1" thickBot="1">
      <c r="B31" s="203" t="s">
        <v>113</v>
      </c>
      <c r="C31" s="207" t="s">
        <v>116</v>
      </c>
      <c r="D31" s="208">
        <v>0.69</v>
      </c>
      <c r="E31" s="208">
        <v>0.72</v>
      </c>
      <c r="F31" s="124">
        <v>3.0000000000000027E-2</v>
      </c>
      <c r="G31" s="125">
        <v>4.3478260869565304</v>
      </c>
    </row>
    <row r="32" spans="2:12" ht="20.100000000000001" customHeight="1" thickBot="1">
      <c r="B32" s="191"/>
      <c r="C32" s="197" t="s">
        <v>117</v>
      </c>
      <c r="D32" s="193"/>
      <c r="E32" s="193"/>
      <c r="F32" s="194"/>
      <c r="G32" s="202"/>
    </row>
    <row r="33" spans="2:7" ht="20.100000000000001" customHeight="1" thickBot="1">
      <c r="B33" s="209" t="s">
        <v>118</v>
      </c>
      <c r="C33" s="207" t="s">
        <v>119</v>
      </c>
      <c r="D33" s="123">
        <v>173.33</v>
      </c>
      <c r="E33" s="123">
        <v>172.61</v>
      </c>
      <c r="F33" s="124">
        <v>-0.71999999999999886</v>
      </c>
      <c r="G33" s="125">
        <v>-0.41539260370392128</v>
      </c>
    </row>
    <row r="34" spans="2:7" ht="20.100000000000001" customHeight="1" thickBot="1">
      <c r="B34" s="210"/>
      <c r="C34" s="197" t="s">
        <v>120</v>
      </c>
      <c r="D34" s="193"/>
      <c r="E34" s="193"/>
      <c r="F34" s="194"/>
      <c r="G34" s="202"/>
    </row>
    <row r="35" spans="2:7" ht="20.100000000000001" customHeight="1">
      <c r="B35" s="211" t="s">
        <v>121</v>
      </c>
      <c r="C35" s="212" t="s">
        <v>122</v>
      </c>
      <c r="D35" s="132">
        <v>90.35</v>
      </c>
      <c r="E35" s="132">
        <v>99.56</v>
      </c>
      <c r="F35" s="57">
        <v>9.210000000000008</v>
      </c>
      <c r="G35" s="213">
        <v>10.193691200885453</v>
      </c>
    </row>
    <row r="36" spans="2:7" ht="20.100000000000001" customHeight="1" thickBot="1">
      <c r="B36" s="214" t="s">
        <v>121</v>
      </c>
      <c r="C36" s="215" t="s">
        <v>123</v>
      </c>
      <c r="D36" s="216">
        <v>363.89</v>
      </c>
      <c r="E36" s="216">
        <v>369.7</v>
      </c>
      <c r="F36" s="217">
        <v>5.8100000000000023</v>
      </c>
      <c r="G36" s="218">
        <v>1.5966363461485713</v>
      </c>
    </row>
    <row r="37" spans="2:7" ht="20.100000000000001" customHeight="1" thickBot="1">
      <c r="B37" s="219" t="s">
        <v>124</v>
      </c>
      <c r="C37" s="220" t="s">
        <v>125</v>
      </c>
      <c r="D37" s="221" t="s">
        <v>126</v>
      </c>
      <c r="E37" s="222"/>
      <c r="F37" s="222"/>
      <c r="G37" s="223"/>
    </row>
    <row r="38" spans="2:7" ht="20.100000000000001" customHeight="1" thickBot="1">
      <c r="B38" s="210"/>
      <c r="C38" s="197" t="s">
        <v>127</v>
      </c>
      <c r="D38" s="193"/>
      <c r="E38" s="193"/>
      <c r="F38" s="194"/>
      <c r="G38" s="202"/>
    </row>
    <row r="39" spans="2:7" ht="20.100000000000001" customHeight="1" thickBot="1">
      <c r="B39" s="219" t="s">
        <v>128</v>
      </c>
      <c r="C39" s="220" t="s">
        <v>129</v>
      </c>
      <c r="D39" s="221" t="s">
        <v>130</v>
      </c>
      <c r="E39" s="222"/>
      <c r="F39" s="222"/>
      <c r="G39" s="223"/>
    </row>
    <row r="40" spans="2:7" ht="14.25">
      <c r="B40" s="80" t="s">
        <v>47</v>
      </c>
      <c r="C40" s="81"/>
      <c r="D40" s="81"/>
      <c r="E40" s="81"/>
      <c r="F40" s="81"/>
      <c r="G40" s="175"/>
    </row>
    <row r="41" spans="2:7" ht="14.25">
      <c r="B41" s="83" t="s">
        <v>131</v>
      </c>
      <c r="C41" s="81"/>
      <c r="D41" s="81"/>
      <c r="E41" s="81"/>
      <c r="F41" s="81"/>
      <c r="G41" s="175"/>
    </row>
    <row r="42" spans="2:7" ht="12" customHeight="1">
      <c r="B42" s="83" t="s">
        <v>132</v>
      </c>
      <c r="C42" s="81"/>
      <c r="D42" s="81"/>
      <c r="E42" s="81"/>
      <c r="F42" s="81"/>
      <c r="G42" s="175"/>
    </row>
    <row r="43" spans="2:7" ht="32.25" customHeight="1">
      <c r="B43" s="83"/>
      <c r="C43" s="81"/>
      <c r="D43" s="81"/>
      <c r="E43" s="81"/>
      <c r="F43" s="81"/>
      <c r="G43" s="175"/>
    </row>
    <row r="44" spans="2:7" ht="22.5" customHeight="1">
      <c r="B44" s="87" t="s">
        <v>53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4"/>
    </row>
    <row r="50" spans="2:9" ht="39" customHeight="1">
      <c r="H50" s="224"/>
    </row>
    <row r="51" spans="2:9" ht="18.75" customHeight="1">
      <c r="H51" s="224"/>
    </row>
    <row r="52" spans="2:9" ht="18.75" customHeight="1">
      <c r="H52" s="224"/>
    </row>
    <row r="53" spans="2:9" ht="13.5" customHeight="1">
      <c r="H53" s="224"/>
    </row>
    <row r="54" spans="2:9" ht="15" customHeight="1">
      <c r="B54" s="225"/>
      <c r="C54" s="225"/>
      <c r="D54" s="226"/>
      <c r="E54" s="226"/>
      <c r="F54" s="225"/>
      <c r="G54" s="225"/>
    </row>
    <row r="55" spans="2:9" ht="11.25" customHeight="1">
      <c r="B55" s="225"/>
      <c r="C55" s="225"/>
      <c r="D55" s="225"/>
      <c r="E55" s="225"/>
      <c r="F55" s="225"/>
    </row>
    <row r="56" spans="2:9" ht="13.5" customHeight="1">
      <c r="B56" s="225"/>
      <c r="C56" s="225"/>
      <c r="D56" s="227"/>
      <c r="E56" s="227"/>
      <c r="F56" s="228"/>
      <c r="G56" s="228"/>
      <c r="I56" s="229"/>
    </row>
    <row r="57" spans="2:9" ht="15" customHeight="1">
      <c r="B57" s="230"/>
      <c r="C57" s="231"/>
      <c r="D57" s="232"/>
      <c r="E57" s="232"/>
      <c r="F57" s="233"/>
      <c r="G57" s="232"/>
      <c r="I57" s="229"/>
    </row>
    <row r="58" spans="2:9" ht="15" customHeight="1">
      <c r="B58" s="230"/>
      <c r="C58" s="231"/>
      <c r="D58" s="232"/>
      <c r="E58" s="232"/>
      <c r="F58" s="233"/>
      <c r="G58" s="232"/>
      <c r="I58" s="229"/>
    </row>
    <row r="59" spans="2:9" ht="15" customHeight="1">
      <c r="B59" s="230"/>
      <c r="C59" s="231"/>
      <c r="D59" s="232"/>
      <c r="E59" s="232"/>
      <c r="F59" s="233"/>
      <c r="G59" s="232"/>
      <c r="I59" s="229"/>
    </row>
    <row r="60" spans="2:9" ht="15" customHeight="1">
      <c r="B60" s="230"/>
      <c r="C60" s="231"/>
      <c r="D60" s="232"/>
      <c r="E60" s="232"/>
      <c r="F60" s="233"/>
    </row>
    <row r="70" spans="7:7">
      <c r="G70" s="105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47625</xdr:colOff>
                <xdr:row>45</xdr:row>
                <xdr:rowOff>152400</xdr:rowOff>
              </from>
              <to>
                <xdr:col>6</xdr:col>
                <xdr:colOff>1304925</xdr:colOff>
                <xdr:row>67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4" width="16.5703125" style="234" customWidth="1"/>
    <col min="5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19.899999999999999" customHeight="1">
      <c r="G1" s="235"/>
    </row>
    <row r="2" spans="2:7" ht="36.75" customHeight="1">
      <c r="B2" s="236" t="s">
        <v>133</v>
      </c>
      <c r="C2" s="236"/>
      <c r="D2" s="236"/>
      <c r="E2" s="236"/>
      <c r="F2" s="236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5" t="s">
        <v>134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135</v>
      </c>
      <c r="C6" s="8"/>
      <c r="D6" s="8"/>
      <c r="E6" s="8"/>
      <c r="F6" s="9"/>
    </row>
    <row r="7" spans="2:7" ht="12" customHeight="1">
      <c r="B7" s="238" t="s">
        <v>136</v>
      </c>
      <c r="C7" s="238"/>
      <c r="D7" s="238"/>
      <c r="E7" s="238"/>
      <c r="F7" s="238"/>
      <c r="G7" s="239"/>
    </row>
    <row r="8" spans="2:7" ht="19.899999999999999" customHeight="1">
      <c r="B8" s="240" t="s">
        <v>137</v>
      </c>
      <c r="C8" s="240"/>
      <c r="D8" s="240"/>
      <c r="E8" s="240"/>
      <c r="F8" s="240"/>
      <c r="G8" s="239"/>
    </row>
    <row r="9" spans="2:7" ht="19.899999999999999" customHeight="1">
      <c r="B9" s="241" t="s">
        <v>138</v>
      </c>
      <c r="C9" s="241"/>
      <c r="D9" s="241"/>
      <c r="E9" s="241"/>
      <c r="F9" s="241"/>
    </row>
    <row r="10" spans="2:7" ht="19.899999999999999" customHeight="1" thickBot="1"/>
    <row r="11" spans="2:7" ht="39" customHeight="1" thickBot="1">
      <c r="B11" s="242" t="s">
        <v>139</v>
      </c>
      <c r="C11" s="243" t="s">
        <v>140</v>
      </c>
      <c r="D11" s="243" t="s">
        <v>141</v>
      </c>
      <c r="E11" s="243" t="s">
        <v>142</v>
      </c>
      <c r="F11" s="243" t="s">
        <v>143</v>
      </c>
    </row>
    <row r="12" spans="2:7" ht="15" customHeight="1">
      <c r="B12" s="244" t="s">
        <v>144</v>
      </c>
      <c r="C12" s="245" t="s">
        <v>145</v>
      </c>
      <c r="D12" s="246">
        <v>200</v>
      </c>
      <c r="E12" s="246">
        <v>200</v>
      </c>
      <c r="F12" s="247">
        <v>0</v>
      </c>
    </row>
    <row r="13" spans="2:7" ht="15" customHeight="1">
      <c r="B13" s="248"/>
      <c r="C13" s="249" t="s">
        <v>146</v>
      </c>
      <c r="D13" s="250">
        <v>196</v>
      </c>
      <c r="E13" s="250">
        <v>196</v>
      </c>
      <c r="F13" s="251">
        <v>0</v>
      </c>
    </row>
    <row r="14" spans="2:7" ht="15" customHeight="1">
      <c r="B14" s="252"/>
      <c r="C14" s="249" t="s">
        <v>147</v>
      </c>
      <c r="D14" s="250">
        <v>216</v>
      </c>
      <c r="E14" s="250">
        <v>216</v>
      </c>
      <c r="F14" s="251">
        <v>0</v>
      </c>
    </row>
    <row r="15" spans="2:7" ht="15" customHeight="1">
      <c r="B15" s="252"/>
      <c r="C15" s="249" t="s">
        <v>148</v>
      </c>
      <c r="D15" s="250">
        <v>194.6</v>
      </c>
      <c r="E15" s="250">
        <v>193.8</v>
      </c>
      <c r="F15" s="251">
        <v>-0.8</v>
      </c>
    </row>
    <row r="16" spans="2:7" ht="15" customHeight="1">
      <c r="B16" s="252"/>
      <c r="C16" s="249" t="s">
        <v>149</v>
      </c>
      <c r="D16" s="250">
        <v>215</v>
      </c>
      <c r="E16" s="250">
        <v>215</v>
      </c>
      <c r="F16" s="251">
        <v>0</v>
      </c>
    </row>
    <row r="17" spans="2:6" ht="15" customHeight="1">
      <c r="B17" s="252"/>
      <c r="C17" s="249" t="s">
        <v>150</v>
      </c>
      <c r="D17" s="250">
        <v>200.6</v>
      </c>
      <c r="E17" s="250">
        <v>202</v>
      </c>
      <c r="F17" s="251">
        <v>1.4</v>
      </c>
    </row>
    <row r="18" spans="2:6" ht="15" customHeight="1">
      <c r="B18" s="252"/>
      <c r="C18" s="249" t="s">
        <v>151</v>
      </c>
      <c r="D18" s="250">
        <v>201</v>
      </c>
      <c r="E18" s="250">
        <v>200</v>
      </c>
      <c r="F18" s="251">
        <v>-1</v>
      </c>
    </row>
    <row r="19" spans="2:6" ht="15" customHeight="1">
      <c r="B19" s="252"/>
      <c r="C19" s="249" t="s">
        <v>152</v>
      </c>
      <c r="D19" s="250">
        <v>196.2</v>
      </c>
      <c r="E19" s="250">
        <v>196.2</v>
      </c>
      <c r="F19" s="251">
        <v>0</v>
      </c>
    </row>
    <row r="20" spans="2:6" ht="15" customHeight="1">
      <c r="B20" s="252"/>
      <c r="C20" s="249" t="s">
        <v>153</v>
      </c>
      <c r="D20" s="250">
        <v>201</v>
      </c>
      <c r="E20" s="250">
        <v>200</v>
      </c>
      <c r="F20" s="251">
        <v>-1</v>
      </c>
    </row>
    <row r="21" spans="2:6" ht="15" customHeight="1">
      <c r="B21" s="252"/>
      <c r="C21" s="249" t="s">
        <v>154</v>
      </c>
      <c r="D21" s="250">
        <v>202</v>
      </c>
      <c r="E21" s="250">
        <v>204</v>
      </c>
      <c r="F21" s="251">
        <v>2</v>
      </c>
    </row>
    <row r="22" spans="2:6" ht="15" customHeight="1">
      <c r="B22" s="252"/>
      <c r="C22" s="249" t="s">
        <v>155</v>
      </c>
      <c r="D22" s="250">
        <v>210</v>
      </c>
      <c r="E22" s="250">
        <v>210</v>
      </c>
      <c r="F22" s="251">
        <v>0</v>
      </c>
    </row>
    <row r="23" spans="2:6" ht="15" customHeight="1">
      <c r="B23" s="252"/>
      <c r="C23" s="249" t="s">
        <v>156</v>
      </c>
      <c r="D23" s="250">
        <v>200</v>
      </c>
      <c r="E23" s="250">
        <v>198</v>
      </c>
      <c r="F23" s="251">
        <v>-2</v>
      </c>
    </row>
    <row r="24" spans="2:6" ht="15" customHeight="1">
      <c r="B24" s="252"/>
      <c r="C24" s="249" t="s">
        <v>157</v>
      </c>
      <c r="D24" s="250">
        <v>194.8</v>
      </c>
      <c r="E24" s="250">
        <v>194.8</v>
      </c>
      <c r="F24" s="251">
        <v>0</v>
      </c>
    </row>
    <row r="25" spans="2:6" ht="15" customHeight="1">
      <c r="B25" s="252"/>
      <c r="C25" s="249" t="s">
        <v>158</v>
      </c>
      <c r="D25" s="250">
        <v>218</v>
      </c>
      <c r="E25" s="250">
        <v>218</v>
      </c>
      <c r="F25" s="251">
        <v>0</v>
      </c>
    </row>
    <row r="26" spans="2:6" ht="15" customHeight="1">
      <c r="B26" s="252"/>
      <c r="C26" s="249" t="s">
        <v>159</v>
      </c>
      <c r="D26" s="250">
        <v>197.2</v>
      </c>
      <c r="E26" s="250">
        <v>197.2</v>
      </c>
      <c r="F26" s="251">
        <v>0</v>
      </c>
    </row>
    <row r="27" spans="2:6" ht="15" customHeight="1">
      <c r="B27" s="252"/>
      <c r="C27" s="249" t="s">
        <v>160</v>
      </c>
      <c r="D27" s="250">
        <v>196.8</v>
      </c>
      <c r="E27" s="250">
        <v>196.8</v>
      </c>
      <c r="F27" s="251">
        <v>0</v>
      </c>
    </row>
    <row r="28" spans="2:6" ht="15" customHeight="1">
      <c r="B28" s="252"/>
      <c r="C28" s="249" t="s">
        <v>161</v>
      </c>
      <c r="D28" s="250">
        <v>215</v>
      </c>
      <c r="E28" s="250">
        <v>215</v>
      </c>
      <c r="F28" s="251">
        <v>0</v>
      </c>
    </row>
    <row r="29" spans="2:6" ht="15" customHeight="1">
      <c r="B29" s="252"/>
      <c r="C29" s="249" t="s">
        <v>162</v>
      </c>
      <c r="D29" s="250">
        <v>198.1</v>
      </c>
      <c r="E29" s="250">
        <v>198.1</v>
      </c>
      <c r="F29" s="251">
        <v>0</v>
      </c>
    </row>
    <row r="30" spans="2:6" ht="15" customHeight="1">
      <c r="B30" s="252"/>
      <c r="C30" s="249" t="s">
        <v>163</v>
      </c>
      <c r="D30" s="250">
        <v>208</v>
      </c>
      <c r="E30" s="250">
        <v>208</v>
      </c>
      <c r="F30" s="251">
        <v>0</v>
      </c>
    </row>
    <row r="31" spans="2:6" ht="15" customHeight="1">
      <c r="B31" s="252"/>
      <c r="C31" s="249" t="s">
        <v>164</v>
      </c>
      <c r="D31" s="250">
        <v>198.1</v>
      </c>
      <c r="E31" s="250">
        <v>198.1</v>
      </c>
      <c r="F31" s="251">
        <v>0</v>
      </c>
    </row>
    <row r="32" spans="2:6" ht="15" customHeight="1">
      <c r="B32" s="252"/>
      <c r="C32" s="249" t="s">
        <v>165</v>
      </c>
      <c r="D32" s="250">
        <v>196.4</v>
      </c>
      <c r="E32" s="250">
        <v>196.4</v>
      </c>
      <c r="F32" s="251">
        <v>0</v>
      </c>
    </row>
    <row r="33" spans="2:6" ht="15" customHeight="1" thickBot="1">
      <c r="B33" s="253"/>
      <c r="C33" s="254" t="s">
        <v>166</v>
      </c>
      <c r="D33" s="255">
        <v>198</v>
      </c>
      <c r="E33" s="255">
        <v>198</v>
      </c>
      <c r="F33" s="256">
        <v>0</v>
      </c>
    </row>
    <row r="34" spans="2:6" ht="15" customHeight="1">
      <c r="B34" s="257" t="s">
        <v>167</v>
      </c>
      <c r="C34" s="245" t="s">
        <v>149</v>
      </c>
      <c r="D34" s="246">
        <v>260</v>
      </c>
      <c r="E34" s="246">
        <v>260</v>
      </c>
      <c r="F34" s="247">
        <v>0</v>
      </c>
    </row>
    <row r="35" spans="2:6" ht="15" customHeight="1">
      <c r="B35" s="258"/>
      <c r="C35" s="234" t="s">
        <v>168</v>
      </c>
      <c r="D35" s="250">
        <v>260</v>
      </c>
      <c r="E35" s="250">
        <v>260</v>
      </c>
      <c r="F35" s="251">
        <v>0</v>
      </c>
    </row>
    <row r="36" spans="2:6" ht="15" customHeight="1">
      <c r="B36" s="258"/>
      <c r="C36" s="234" t="s">
        <v>161</v>
      </c>
      <c r="D36" s="250">
        <v>260</v>
      </c>
      <c r="E36" s="250">
        <v>260</v>
      </c>
      <c r="F36" s="251">
        <v>0</v>
      </c>
    </row>
    <row r="37" spans="2:6" ht="15" customHeight="1" thickBot="1">
      <c r="B37" s="253"/>
      <c r="C37" s="254" t="s">
        <v>166</v>
      </c>
      <c r="D37" s="255">
        <v>265</v>
      </c>
      <c r="E37" s="255">
        <v>265</v>
      </c>
      <c r="F37" s="256">
        <v>0</v>
      </c>
    </row>
    <row r="38" spans="2:6">
      <c r="F38" s="105" t="s">
        <v>54</v>
      </c>
    </row>
    <row r="40" spans="2:6">
      <c r="F40" s="25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4" width="14.7109375" style="234" bestFit="1" customWidth="1"/>
    <col min="5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9.899999999999999" customHeight="1">
      <c r="F1" s="235"/>
    </row>
    <row r="2" spans="1:8" ht="19.899999999999999" customHeight="1" thickBot="1"/>
    <row r="3" spans="1:8" ht="19.899999999999999" customHeight="1" thickBot="1">
      <c r="A3" s="260"/>
      <c r="B3" s="7" t="s">
        <v>169</v>
      </c>
      <c r="C3" s="8"/>
      <c r="D3" s="8"/>
      <c r="E3" s="8"/>
      <c r="F3" s="9"/>
      <c r="G3" s="260"/>
    </row>
    <row r="4" spans="1:8" ht="12" customHeight="1">
      <c r="B4" s="238" t="s">
        <v>136</v>
      </c>
      <c r="C4" s="238"/>
      <c r="D4" s="238"/>
      <c r="E4" s="238"/>
      <c r="F4" s="238"/>
      <c r="G4" s="239"/>
    </row>
    <row r="5" spans="1:8" ht="19.899999999999999" customHeight="1">
      <c r="B5" s="261" t="s">
        <v>137</v>
      </c>
      <c r="C5" s="261"/>
      <c r="D5" s="261"/>
      <c r="E5" s="261"/>
      <c r="F5" s="261"/>
      <c r="G5" s="239"/>
    </row>
    <row r="6" spans="1:8" ht="19.899999999999999" customHeight="1">
      <c r="B6" s="241" t="s">
        <v>138</v>
      </c>
      <c r="C6" s="241"/>
      <c r="D6" s="241"/>
      <c r="E6" s="241"/>
      <c r="F6" s="241"/>
    </row>
    <row r="7" spans="1:8" ht="19.899999999999999" customHeight="1" thickBot="1"/>
    <row r="8" spans="1:8" ht="39" customHeight="1" thickBot="1">
      <c r="B8" s="242" t="s">
        <v>139</v>
      </c>
      <c r="C8" s="262" t="s">
        <v>140</v>
      </c>
      <c r="D8" s="243" t="s">
        <v>141</v>
      </c>
      <c r="E8" s="243" t="s">
        <v>142</v>
      </c>
      <c r="F8" s="243" t="s">
        <v>143</v>
      </c>
    </row>
    <row r="9" spans="1:8" ht="15" customHeight="1">
      <c r="B9" s="244" t="s">
        <v>170</v>
      </c>
      <c r="C9" s="263" t="s">
        <v>145</v>
      </c>
      <c r="D9" s="264">
        <v>177.4</v>
      </c>
      <c r="E9" s="265">
        <v>177</v>
      </c>
      <c r="F9" s="266">
        <v>-0.4</v>
      </c>
      <c r="G9" s="267"/>
      <c r="H9" s="267"/>
    </row>
    <row r="10" spans="1:8" ht="15" customHeight="1">
      <c r="B10" s="248"/>
      <c r="C10" s="268" t="s">
        <v>146</v>
      </c>
      <c r="D10" s="269">
        <v>179</v>
      </c>
      <c r="E10" s="265">
        <v>179</v>
      </c>
      <c r="F10" s="266">
        <v>0</v>
      </c>
      <c r="G10" s="267"/>
      <c r="H10" s="267"/>
    </row>
    <row r="11" spans="1:8" ht="15" customHeight="1">
      <c r="B11" s="252"/>
      <c r="C11" s="268" t="s">
        <v>148</v>
      </c>
      <c r="D11" s="269">
        <v>178</v>
      </c>
      <c r="E11" s="265">
        <v>175</v>
      </c>
      <c r="F11" s="266">
        <v>-3</v>
      </c>
      <c r="G11" s="267"/>
      <c r="H11" s="267"/>
    </row>
    <row r="12" spans="1:8" ht="15" customHeight="1">
      <c r="B12" s="252"/>
      <c r="C12" s="270" t="s">
        <v>149</v>
      </c>
      <c r="D12" s="269">
        <v>190</v>
      </c>
      <c r="E12" s="265">
        <v>190</v>
      </c>
      <c r="F12" s="266">
        <v>0</v>
      </c>
      <c r="G12" s="267"/>
      <c r="H12" s="267"/>
    </row>
    <row r="13" spans="1:8" ht="15" customHeight="1">
      <c r="B13" s="252"/>
      <c r="C13" s="234" t="s">
        <v>171</v>
      </c>
      <c r="D13" s="269">
        <v>181.9</v>
      </c>
      <c r="E13" s="265">
        <v>179.7</v>
      </c>
      <c r="F13" s="266">
        <v>-2.2000000000000002</v>
      </c>
      <c r="G13" s="267"/>
      <c r="H13" s="267"/>
    </row>
    <row r="14" spans="1:8" ht="15" customHeight="1">
      <c r="B14" s="252"/>
      <c r="C14" s="234" t="s">
        <v>168</v>
      </c>
      <c r="D14" s="269">
        <v>182</v>
      </c>
      <c r="E14" s="265">
        <v>182</v>
      </c>
      <c r="F14" s="266">
        <v>0</v>
      </c>
      <c r="G14" s="267"/>
      <c r="H14" s="267"/>
    </row>
    <row r="15" spans="1:8" ht="15" customHeight="1">
      <c r="B15" s="252"/>
      <c r="C15" s="268" t="s">
        <v>172</v>
      </c>
      <c r="D15" s="269">
        <v>189</v>
      </c>
      <c r="E15" s="265">
        <v>189</v>
      </c>
      <c r="F15" s="266">
        <v>0</v>
      </c>
      <c r="G15" s="267"/>
      <c r="H15" s="267"/>
    </row>
    <row r="16" spans="1:8" ht="15" customHeight="1">
      <c r="B16" s="252"/>
      <c r="C16" s="268" t="s">
        <v>173</v>
      </c>
      <c r="D16" s="269">
        <v>179</v>
      </c>
      <c r="E16" s="265">
        <v>179</v>
      </c>
      <c r="F16" s="266">
        <v>0</v>
      </c>
      <c r="G16" s="267"/>
      <c r="H16" s="267"/>
    </row>
    <row r="17" spans="2:8" ht="15" customHeight="1">
      <c r="B17" s="252"/>
      <c r="C17" s="268" t="s">
        <v>174</v>
      </c>
      <c r="D17" s="269">
        <v>190</v>
      </c>
      <c r="E17" s="265">
        <v>190</v>
      </c>
      <c r="F17" s="266">
        <v>0</v>
      </c>
      <c r="G17" s="267"/>
      <c r="H17" s="267"/>
    </row>
    <row r="18" spans="2:8" ht="15" customHeight="1">
      <c r="B18" s="252"/>
      <c r="C18" s="268" t="s">
        <v>150</v>
      </c>
      <c r="D18" s="269">
        <v>178.4</v>
      </c>
      <c r="E18" s="265">
        <v>176.8</v>
      </c>
      <c r="F18" s="266">
        <v>-1.6</v>
      </c>
      <c r="G18" s="267"/>
      <c r="H18" s="267"/>
    </row>
    <row r="19" spans="2:8" ht="15" customHeight="1">
      <c r="B19" s="252"/>
      <c r="C19" s="268" t="s">
        <v>151</v>
      </c>
      <c r="D19" s="269">
        <v>177</v>
      </c>
      <c r="E19" s="265">
        <v>176</v>
      </c>
      <c r="F19" s="266">
        <v>-1</v>
      </c>
      <c r="G19" s="267"/>
      <c r="H19" s="267"/>
    </row>
    <row r="20" spans="2:8" ht="15" customHeight="1">
      <c r="B20" s="252"/>
      <c r="C20" s="268" t="s">
        <v>152</v>
      </c>
      <c r="D20" s="269">
        <v>182</v>
      </c>
      <c r="E20" s="265">
        <v>182</v>
      </c>
      <c r="F20" s="266">
        <v>0</v>
      </c>
      <c r="G20" s="267"/>
      <c r="H20" s="267"/>
    </row>
    <row r="21" spans="2:8" ht="15" customHeight="1">
      <c r="B21" s="252"/>
      <c r="C21" s="268" t="s">
        <v>153</v>
      </c>
      <c r="D21" s="269">
        <v>180</v>
      </c>
      <c r="E21" s="265">
        <v>180</v>
      </c>
      <c r="F21" s="266">
        <v>0</v>
      </c>
      <c r="G21" s="267"/>
      <c r="H21" s="267"/>
    </row>
    <row r="22" spans="2:8" ht="15" customHeight="1">
      <c r="B22" s="252"/>
      <c r="C22" s="268" t="s">
        <v>155</v>
      </c>
      <c r="D22" s="269">
        <v>187</v>
      </c>
      <c r="E22" s="265">
        <v>187</v>
      </c>
      <c r="F22" s="266">
        <v>0</v>
      </c>
      <c r="G22" s="267"/>
      <c r="H22" s="267"/>
    </row>
    <row r="23" spans="2:8" ht="15" customHeight="1">
      <c r="B23" s="252"/>
      <c r="C23" s="268" t="s">
        <v>157</v>
      </c>
      <c r="D23" s="269">
        <v>181</v>
      </c>
      <c r="E23" s="265">
        <v>179</v>
      </c>
      <c r="F23" s="266">
        <v>-2</v>
      </c>
      <c r="G23" s="267"/>
      <c r="H23" s="267"/>
    </row>
    <row r="24" spans="2:8" ht="15" customHeight="1">
      <c r="B24" s="252"/>
      <c r="C24" s="268" t="s">
        <v>159</v>
      </c>
      <c r="D24" s="269">
        <v>183</v>
      </c>
      <c r="E24" s="265">
        <v>183</v>
      </c>
      <c r="F24" s="266">
        <v>0</v>
      </c>
      <c r="G24" s="267"/>
      <c r="H24" s="267"/>
    </row>
    <row r="25" spans="2:8" ht="15" customHeight="1">
      <c r="B25" s="252"/>
      <c r="C25" s="268" t="s">
        <v>160</v>
      </c>
      <c r="D25" s="269">
        <v>180</v>
      </c>
      <c r="E25" s="265">
        <v>178</v>
      </c>
      <c r="F25" s="266">
        <v>-2</v>
      </c>
      <c r="G25" s="267"/>
      <c r="H25" s="267"/>
    </row>
    <row r="26" spans="2:8" ht="15" customHeight="1">
      <c r="B26" s="252"/>
      <c r="C26" s="268" t="s">
        <v>162</v>
      </c>
      <c r="D26" s="269">
        <v>175</v>
      </c>
      <c r="E26" s="265">
        <v>175</v>
      </c>
      <c r="F26" s="266">
        <v>0</v>
      </c>
      <c r="G26" s="267"/>
      <c r="H26" s="267"/>
    </row>
    <row r="27" spans="2:8" ht="15" customHeight="1">
      <c r="B27" s="252"/>
      <c r="C27" s="268" t="s">
        <v>175</v>
      </c>
      <c r="D27" s="269">
        <v>180</v>
      </c>
      <c r="E27" s="265">
        <v>180</v>
      </c>
      <c r="F27" s="266">
        <v>0</v>
      </c>
      <c r="G27" s="267"/>
      <c r="H27" s="267"/>
    </row>
    <row r="28" spans="2:8" ht="15" customHeight="1">
      <c r="B28" s="252"/>
      <c r="C28" s="268" t="s">
        <v>176</v>
      </c>
      <c r="D28" s="269">
        <v>182.8</v>
      </c>
      <c r="E28" s="265">
        <v>182.2</v>
      </c>
      <c r="F28" s="266">
        <v>-0.6</v>
      </c>
      <c r="G28" s="267"/>
      <c r="H28" s="267"/>
    </row>
    <row r="29" spans="2:8" ht="15" customHeight="1">
      <c r="B29" s="252"/>
      <c r="C29" s="268" t="s">
        <v>164</v>
      </c>
      <c r="D29" s="269">
        <v>180</v>
      </c>
      <c r="E29" s="265">
        <v>180</v>
      </c>
      <c r="F29" s="266">
        <v>0</v>
      </c>
      <c r="G29" s="267"/>
      <c r="H29" s="267"/>
    </row>
    <row r="30" spans="2:8" ht="15" customHeight="1">
      <c r="B30" s="252"/>
      <c r="C30" s="268" t="s">
        <v>165</v>
      </c>
      <c r="D30" s="269">
        <v>180</v>
      </c>
      <c r="E30" s="265">
        <v>180</v>
      </c>
      <c r="F30" s="266">
        <v>0</v>
      </c>
      <c r="G30" s="267"/>
      <c r="H30" s="267"/>
    </row>
    <row r="31" spans="2:8" ht="15" customHeight="1" thickBot="1">
      <c r="B31" s="253"/>
      <c r="C31" s="271" t="s">
        <v>166</v>
      </c>
      <c r="D31" s="272">
        <v>180</v>
      </c>
      <c r="E31" s="273">
        <v>180</v>
      </c>
      <c r="F31" s="274">
        <v>0</v>
      </c>
      <c r="G31" s="267"/>
      <c r="H31" s="267"/>
    </row>
    <row r="32" spans="2:8" ht="15" customHeight="1">
      <c r="B32" s="257" t="s">
        <v>177</v>
      </c>
      <c r="C32" s="263" t="s">
        <v>145</v>
      </c>
      <c r="D32" s="269">
        <v>190</v>
      </c>
      <c r="E32" s="265">
        <v>190</v>
      </c>
      <c r="F32" s="266">
        <v>0</v>
      </c>
      <c r="G32" s="267"/>
      <c r="H32" s="267"/>
    </row>
    <row r="33" spans="2:8" ht="15" customHeight="1">
      <c r="B33" s="252"/>
      <c r="C33" s="268" t="s">
        <v>148</v>
      </c>
      <c r="D33" s="269">
        <v>182.8</v>
      </c>
      <c r="E33" s="265">
        <v>180.4</v>
      </c>
      <c r="F33" s="266">
        <v>-2.4</v>
      </c>
      <c r="G33" s="267"/>
      <c r="H33" s="267"/>
    </row>
    <row r="34" spans="2:8" ht="15" customHeight="1">
      <c r="B34" s="252"/>
      <c r="C34" s="268" t="s">
        <v>171</v>
      </c>
      <c r="D34" s="269">
        <v>191</v>
      </c>
      <c r="E34" s="265">
        <v>189.4</v>
      </c>
      <c r="F34" s="266">
        <v>-1.6</v>
      </c>
      <c r="G34" s="267"/>
      <c r="H34" s="267"/>
    </row>
    <row r="35" spans="2:8" ht="15" customHeight="1">
      <c r="B35" s="252"/>
      <c r="C35" s="268" t="s">
        <v>173</v>
      </c>
      <c r="D35" s="269">
        <v>190</v>
      </c>
      <c r="E35" s="265">
        <v>190</v>
      </c>
      <c r="F35" s="266">
        <v>0</v>
      </c>
      <c r="G35" s="267"/>
      <c r="H35" s="267"/>
    </row>
    <row r="36" spans="2:8" ht="15" customHeight="1">
      <c r="B36" s="252"/>
      <c r="C36" s="268" t="s">
        <v>150</v>
      </c>
      <c r="D36" s="269">
        <v>184</v>
      </c>
      <c r="E36" s="265">
        <v>182.4</v>
      </c>
      <c r="F36" s="266">
        <v>-1.6</v>
      </c>
      <c r="G36" s="267"/>
      <c r="H36" s="267"/>
    </row>
    <row r="37" spans="2:8" ht="15" customHeight="1">
      <c r="B37" s="252"/>
      <c r="C37" s="268" t="s">
        <v>151</v>
      </c>
      <c r="D37" s="269">
        <v>185</v>
      </c>
      <c r="E37" s="265">
        <v>185</v>
      </c>
      <c r="F37" s="266">
        <v>0</v>
      </c>
      <c r="G37" s="267"/>
      <c r="H37" s="267"/>
    </row>
    <row r="38" spans="2:8" ht="15" customHeight="1">
      <c r="B38" s="252"/>
      <c r="C38" s="268" t="s">
        <v>154</v>
      </c>
      <c r="D38" s="269">
        <v>201</v>
      </c>
      <c r="E38" s="265">
        <v>201</v>
      </c>
      <c r="F38" s="266">
        <v>0</v>
      </c>
      <c r="G38" s="267"/>
      <c r="H38" s="267"/>
    </row>
    <row r="39" spans="2:8" ht="15" customHeight="1">
      <c r="B39" s="252"/>
      <c r="C39" s="268" t="s">
        <v>156</v>
      </c>
      <c r="D39" s="269">
        <v>190</v>
      </c>
      <c r="E39" s="265">
        <v>190</v>
      </c>
      <c r="F39" s="266">
        <v>0</v>
      </c>
      <c r="G39" s="267"/>
      <c r="H39" s="267"/>
    </row>
    <row r="40" spans="2:8" ht="15" customHeight="1">
      <c r="B40" s="252"/>
      <c r="C40" s="268" t="s">
        <v>157</v>
      </c>
      <c r="D40" s="269">
        <v>181</v>
      </c>
      <c r="E40" s="265">
        <v>179.4</v>
      </c>
      <c r="F40" s="266">
        <v>-1.6</v>
      </c>
      <c r="G40" s="267"/>
      <c r="H40" s="267"/>
    </row>
    <row r="41" spans="2:8" ht="15" customHeight="1">
      <c r="B41" s="252"/>
      <c r="C41" s="268" t="s">
        <v>159</v>
      </c>
      <c r="D41" s="269">
        <v>188</v>
      </c>
      <c r="E41" s="265">
        <v>188</v>
      </c>
      <c r="F41" s="266">
        <v>0</v>
      </c>
      <c r="G41" s="267"/>
      <c r="H41" s="267"/>
    </row>
    <row r="42" spans="2:8" ht="15" customHeight="1">
      <c r="B42" s="252"/>
      <c r="C42" s="268" t="s">
        <v>160</v>
      </c>
      <c r="D42" s="269">
        <v>189</v>
      </c>
      <c r="E42" s="265">
        <v>188</v>
      </c>
      <c r="F42" s="266">
        <v>-1</v>
      </c>
      <c r="G42" s="267"/>
      <c r="H42" s="267"/>
    </row>
    <row r="43" spans="2:8" ht="15" customHeight="1">
      <c r="B43" s="252"/>
      <c r="C43" s="268" t="s">
        <v>162</v>
      </c>
      <c r="D43" s="269">
        <v>185</v>
      </c>
      <c r="E43" s="265">
        <v>185</v>
      </c>
      <c r="F43" s="266">
        <v>0</v>
      </c>
      <c r="G43" s="267"/>
      <c r="H43" s="267"/>
    </row>
    <row r="44" spans="2:8" ht="15" customHeight="1">
      <c r="B44" s="252"/>
      <c r="C44" s="268" t="s">
        <v>175</v>
      </c>
      <c r="D44" s="269">
        <v>192</v>
      </c>
      <c r="E44" s="265">
        <v>192</v>
      </c>
      <c r="F44" s="266">
        <v>0</v>
      </c>
      <c r="G44" s="267"/>
      <c r="H44" s="267"/>
    </row>
    <row r="45" spans="2:8" ht="15" customHeight="1">
      <c r="B45" s="252"/>
      <c r="C45" s="268" t="s">
        <v>176</v>
      </c>
      <c r="D45" s="269">
        <v>194</v>
      </c>
      <c r="E45" s="265">
        <v>194</v>
      </c>
      <c r="F45" s="266">
        <v>0</v>
      </c>
      <c r="G45" s="267"/>
      <c r="H45" s="267"/>
    </row>
    <row r="46" spans="2:8" ht="15" customHeight="1">
      <c r="B46" s="252"/>
      <c r="C46" s="268" t="s">
        <v>164</v>
      </c>
      <c r="D46" s="269">
        <v>181.2</v>
      </c>
      <c r="E46" s="265">
        <v>181.2</v>
      </c>
      <c r="F46" s="266">
        <v>0</v>
      </c>
      <c r="G46" s="267"/>
      <c r="H46" s="267"/>
    </row>
    <row r="47" spans="2:8" ht="15" customHeight="1">
      <c r="B47" s="252"/>
      <c r="C47" s="268" t="s">
        <v>165</v>
      </c>
      <c r="D47" s="269">
        <v>188</v>
      </c>
      <c r="E47" s="265">
        <v>188</v>
      </c>
      <c r="F47" s="266">
        <v>0</v>
      </c>
      <c r="G47" s="267"/>
      <c r="H47" s="267"/>
    </row>
    <row r="48" spans="2:8" ht="15" customHeight="1" thickBot="1">
      <c r="B48" s="253"/>
      <c r="C48" s="271" t="s">
        <v>166</v>
      </c>
      <c r="D48" s="275">
        <v>186</v>
      </c>
      <c r="E48" s="276">
        <v>186</v>
      </c>
      <c r="F48" s="277">
        <v>0</v>
      </c>
      <c r="G48" s="267"/>
      <c r="H48" s="267"/>
    </row>
    <row r="49" spans="6:6">
      <c r="F49" s="105" t="s">
        <v>54</v>
      </c>
    </row>
    <row r="51" spans="6:6">
      <c r="F51" s="25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4" width="14.7109375" style="234" customWidth="1"/>
    <col min="5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178</v>
      </c>
      <c r="C3" s="8"/>
      <c r="D3" s="8"/>
      <c r="E3" s="8"/>
      <c r="F3" s="9"/>
    </row>
    <row r="4" spans="2:7" ht="12" customHeight="1">
      <c r="B4" s="238" t="s">
        <v>136</v>
      </c>
      <c r="C4" s="238"/>
      <c r="D4" s="238"/>
      <c r="E4" s="238"/>
      <c r="F4" s="238"/>
      <c r="G4" s="239"/>
    </row>
    <row r="5" spans="2:7" ht="30" customHeight="1">
      <c r="B5" s="278" t="s">
        <v>179</v>
      </c>
      <c r="C5" s="278"/>
      <c r="D5" s="278"/>
      <c r="E5" s="278"/>
      <c r="F5" s="278"/>
      <c r="G5" s="239"/>
    </row>
    <row r="6" spans="2:7" ht="19.899999999999999" customHeight="1">
      <c r="B6" s="241" t="s">
        <v>180</v>
      </c>
      <c r="C6" s="241"/>
      <c r="D6" s="241"/>
      <c r="E6" s="241"/>
      <c r="F6" s="241"/>
    </row>
    <row r="7" spans="2:7" ht="19.899999999999999" customHeight="1">
      <c r="B7" s="241" t="s">
        <v>181</v>
      </c>
      <c r="C7" s="241"/>
      <c r="D7" s="241"/>
      <c r="E7" s="241"/>
      <c r="F7" s="241"/>
    </row>
    <row r="8" spans="2:7" ht="19.899999999999999" customHeight="1" thickBot="1"/>
    <row r="9" spans="2:7" ht="39" customHeight="1" thickBot="1">
      <c r="B9" s="242" t="s">
        <v>139</v>
      </c>
      <c r="C9" s="243" t="s">
        <v>140</v>
      </c>
      <c r="D9" s="243" t="s">
        <v>141</v>
      </c>
      <c r="E9" s="243" t="s">
        <v>142</v>
      </c>
      <c r="F9" s="243" t="s">
        <v>143</v>
      </c>
    </row>
    <row r="10" spans="2:7" ht="15" customHeight="1">
      <c r="B10" s="279" t="s">
        <v>182</v>
      </c>
      <c r="C10" s="280" t="s">
        <v>183</v>
      </c>
      <c r="D10" s="265">
        <v>185</v>
      </c>
      <c r="E10" s="265">
        <v>184.8</v>
      </c>
      <c r="F10" s="281">
        <v>-0.2</v>
      </c>
    </row>
    <row r="11" spans="2:7" ht="15" customHeight="1">
      <c r="B11" s="282"/>
      <c r="C11" s="280" t="s">
        <v>184</v>
      </c>
      <c r="D11" s="265">
        <v>190</v>
      </c>
      <c r="E11" s="265">
        <v>190</v>
      </c>
      <c r="F11" s="281">
        <v>0</v>
      </c>
    </row>
    <row r="12" spans="2:7" ht="15" customHeight="1">
      <c r="B12" s="282"/>
      <c r="C12" s="280" t="s">
        <v>185</v>
      </c>
      <c r="D12" s="265">
        <v>190</v>
      </c>
      <c r="E12" s="265">
        <v>190</v>
      </c>
      <c r="F12" s="281">
        <v>0</v>
      </c>
    </row>
    <row r="13" spans="2:7" ht="15" customHeight="1">
      <c r="B13" s="282"/>
      <c r="C13" s="280" t="s">
        <v>186</v>
      </c>
      <c r="D13" s="265">
        <v>194.8</v>
      </c>
      <c r="E13" s="265">
        <v>194.4</v>
      </c>
      <c r="F13" s="281">
        <v>-0.4</v>
      </c>
    </row>
    <row r="14" spans="2:7" ht="15" customHeight="1">
      <c r="B14" s="282"/>
      <c r="C14" s="280" t="s">
        <v>187</v>
      </c>
      <c r="D14" s="265">
        <v>180</v>
      </c>
      <c r="E14" s="265">
        <v>180</v>
      </c>
      <c r="F14" s="281">
        <v>0</v>
      </c>
    </row>
    <row r="15" spans="2:7" ht="15" customHeight="1">
      <c r="B15" s="282"/>
      <c r="C15" s="280" t="s">
        <v>188</v>
      </c>
      <c r="D15" s="265">
        <v>184</v>
      </c>
      <c r="E15" s="265">
        <v>184</v>
      </c>
      <c r="F15" s="281">
        <v>0</v>
      </c>
    </row>
    <row r="16" spans="2:7" ht="15" customHeight="1">
      <c r="B16" s="282"/>
      <c r="C16" s="280" t="s">
        <v>189</v>
      </c>
      <c r="D16" s="265">
        <v>188</v>
      </c>
      <c r="E16" s="265">
        <v>188</v>
      </c>
      <c r="F16" s="281">
        <v>0</v>
      </c>
    </row>
    <row r="17" spans="2:6" ht="15" customHeight="1">
      <c r="B17" s="282"/>
      <c r="C17" s="280" t="s">
        <v>190</v>
      </c>
      <c r="D17" s="265">
        <v>183</v>
      </c>
      <c r="E17" s="265">
        <v>182</v>
      </c>
      <c r="F17" s="281">
        <v>-1</v>
      </c>
    </row>
    <row r="18" spans="2:6" ht="15" customHeight="1">
      <c r="B18" s="282"/>
      <c r="C18" s="280" t="s">
        <v>191</v>
      </c>
      <c r="D18" s="265">
        <v>181.8</v>
      </c>
      <c r="E18" s="265">
        <v>181.6</v>
      </c>
      <c r="F18" s="281">
        <v>-0.2</v>
      </c>
    </row>
    <row r="19" spans="2:6" ht="15" customHeight="1">
      <c r="B19" s="282"/>
      <c r="C19" s="280" t="s">
        <v>192</v>
      </c>
      <c r="D19" s="265">
        <v>183</v>
      </c>
      <c r="E19" s="265">
        <v>183</v>
      </c>
      <c r="F19" s="281">
        <v>0</v>
      </c>
    </row>
    <row r="20" spans="2:6" ht="15" customHeight="1">
      <c r="B20" s="282"/>
      <c r="C20" s="280" t="s">
        <v>193</v>
      </c>
      <c r="D20" s="265">
        <v>189</v>
      </c>
      <c r="E20" s="265">
        <v>189</v>
      </c>
      <c r="F20" s="281">
        <v>0</v>
      </c>
    </row>
    <row r="21" spans="2:6" ht="15" customHeight="1">
      <c r="B21" s="282"/>
      <c r="C21" s="280" t="s">
        <v>194</v>
      </c>
      <c r="D21" s="265">
        <v>183</v>
      </c>
      <c r="E21" s="265">
        <v>183</v>
      </c>
      <c r="F21" s="281">
        <v>0</v>
      </c>
    </row>
    <row r="22" spans="2:6" ht="15" customHeight="1">
      <c r="B22" s="282"/>
      <c r="C22" s="280" t="s">
        <v>195</v>
      </c>
      <c r="D22" s="265">
        <v>184</v>
      </c>
      <c r="E22" s="265">
        <v>184</v>
      </c>
      <c r="F22" s="281">
        <v>0</v>
      </c>
    </row>
    <row r="23" spans="2:6" ht="15" customHeight="1">
      <c r="B23" s="282"/>
      <c r="C23" s="280" t="s">
        <v>196</v>
      </c>
      <c r="D23" s="265">
        <v>185</v>
      </c>
      <c r="E23" s="265">
        <v>185</v>
      </c>
      <c r="F23" s="281">
        <v>0</v>
      </c>
    </row>
    <row r="24" spans="2:6" ht="15" customHeight="1">
      <c r="B24" s="282"/>
      <c r="C24" s="280" t="s">
        <v>197</v>
      </c>
      <c r="D24" s="265">
        <v>185</v>
      </c>
      <c r="E24" s="265">
        <v>185</v>
      </c>
      <c r="F24" s="281">
        <v>0</v>
      </c>
    </row>
    <row r="25" spans="2:6" ht="15" customHeight="1">
      <c r="B25" s="282"/>
      <c r="C25" s="280" t="s">
        <v>198</v>
      </c>
      <c r="D25" s="265">
        <v>187.6</v>
      </c>
      <c r="E25" s="265">
        <v>187.2</v>
      </c>
      <c r="F25" s="281">
        <v>-0.4</v>
      </c>
    </row>
    <row r="26" spans="2:6" ht="15" customHeight="1">
      <c r="B26" s="282"/>
      <c r="C26" s="280" t="s">
        <v>199</v>
      </c>
      <c r="D26" s="265">
        <v>184</v>
      </c>
      <c r="E26" s="265">
        <v>184</v>
      </c>
      <c r="F26" s="281">
        <v>0</v>
      </c>
    </row>
    <row r="27" spans="2:6" ht="15" customHeight="1">
      <c r="B27" s="282"/>
      <c r="C27" s="280" t="s">
        <v>200</v>
      </c>
      <c r="D27" s="265">
        <v>182</v>
      </c>
      <c r="E27" s="265">
        <v>182</v>
      </c>
      <c r="F27" s="281">
        <v>0</v>
      </c>
    </row>
    <row r="28" spans="2:6" ht="15" customHeight="1" thickBot="1">
      <c r="B28" s="283"/>
      <c r="C28" s="284" t="s">
        <v>201</v>
      </c>
      <c r="D28" s="273">
        <v>185</v>
      </c>
      <c r="E28" s="273">
        <v>185</v>
      </c>
      <c r="F28" s="285">
        <v>0</v>
      </c>
    </row>
    <row r="29" spans="2:6" ht="15" customHeight="1">
      <c r="B29" s="279" t="s">
        <v>202</v>
      </c>
      <c r="C29" s="280" t="s">
        <v>184</v>
      </c>
      <c r="D29" s="286">
        <v>317</v>
      </c>
      <c r="E29" s="286">
        <v>317</v>
      </c>
      <c r="F29" s="287">
        <v>0</v>
      </c>
    </row>
    <row r="30" spans="2:6" ht="15" customHeight="1">
      <c r="B30" s="282"/>
      <c r="C30" s="280" t="s">
        <v>197</v>
      </c>
      <c r="D30" s="286">
        <v>323.5</v>
      </c>
      <c r="E30" s="286">
        <v>323.5</v>
      </c>
      <c r="F30" s="287">
        <v>0</v>
      </c>
    </row>
    <row r="31" spans="2:6" ht="15" customHeight="1" thickBot="1">
      <c r="B31" s="283"/>
      <c r="C31" s="284" t="s">
        <v>203</v>
      </c>
      <c r="D31" s="288">
        <v>260</v>
      </c>
      <c r="E31" s="288">
        <v>260</v>
      </c>
      <c r="F31" s="289">
        <v>0</v>
      </c>
    </row>
    <row r="32" spans="2:6" ht="15" customHeight="1">
      <c r="B32" s="279" t="s">
        <v>204</v>
      </c>
      <c r="C32" s="280" t="s">
        <v>184</v>
      </c>
      <c r="D32" s="286">
        <v>315</v>
      </c>
      <c r="E32" s="286">
        <v>315</v>
      </c>
      <c r="F32" s="287">
        <v>0</v>
      </c>
    </row>
    <row r="33" spans="2:6" ht="15" customHeight="1">
      <c r="B33" s="282"/>
      <c r="C33" s="280" t="s">
        <v>197</v>
      </c>
      <c r="D33" s="286">
        <v>339</v>
      </c>
      <c r="E33" s="286">
        <v>339</v>
      </c>
      <c r="F33" s="287">
        <v>0</v>
      </c>
    </row>
    <row r="34" spans="2:6" ht="15" customHeight="1">
      <c r="B34" s="282"/>
      <c r="C34" s="280" t="s">
        <v>205</v>
      </c>
      <c r="D34" s="286">
        <v>300</v>
      </c>
      <c r="E34" s="286">
        <v>300</v>
      </c>
      <c r="F34" s="287">
        <v>0</v>
      </c>
    </row>
    <row r="35" spans="2:6" ht="15" customHeight="1" thickBot="1">
      <c r="B35" s="283"/>
      <c r="C35" s="284" t="s">
        <v>203</v>
      </c>
      <c r="D35" s="288">
        <v>345</v>
      </c>
      <c r="E35" s="288">
        <v>345</v>
      </c>
      <c r="F35" s="289">
        <v>0</v>
      </c>
    </row>
    <row r="36" spans="2:6" ht="15" customHeight="1">
      <c r="B36" s="279" t="s">
        <v>206</v>
      </c>
      <c r="C36" s="280" t="s">
        <v>184</v>
      </c>
      <c r="D36" s="286">
        <v>471.15</v>
      </c>
      <c r="E36" s="286">
        <v>471.15</v>
      </c>
      <c r="F36" s="287">
        <v>0</v>
      </c>
    </row>
    <row r="37" spans="2:6" ht="15" customHeight="1">
      <c r="B37" s="282"/>
      <c r="C37" s="280" t="s">
        <v>197</v>
      </c>
      <c r="D37" s="286">
        <v>490</v>
      </c>
      <c r="E37" s="286">
        <v>490</v>
      </c>
      <c r="F37" s="287">
        <v>0</v>
      </c>
    </row>
    <row r="38" spans="2:6" ht="15" customHeight="1" thickBot="1">
      <c r="B38" s="283"/>
      <c r="C38" s="284" t="s">
        <v>203</v>
      </c>
      <c r="D38" s="288">
        <v>595</v>
      </c>
      <c r="E38" s="288">
        <v>595</v>
      </c>
      <c r="F38" s="289">
        <v>0</v>
      </c>
    </row>
    <row r="39" spans="2:6" ht="15" customHeight="1">
      <c r="B39" s="279" t="s">
        <v>207</v>
      </c>
      <c r="C39" s="280" t="s">
        <v>184</v>
      </c>
      <c r="D39" s="286">
        <v>601</v>
      </c>
      <c r="E39" s="286">
        <v>601</v>
      </c>
      <c r="F39" s="287">
        <v>0</v>
      </c>
    </row>
    <row r="40" spans="2:6" ht="15" customHeight="1">
      <c r="B40" s="282"/>
      <c r="C40" s="280" t="s">
        <v>197</v>
      </c>
      <c r="D40" s="286">
        <v>419.5</v>
      </c>
      <c r="E40" s="286">
        <v>419.5</v>
      </c>
      <c r="F40" s="287">
        <v>0</v>
      </c>
    </row>
    <row r="41" spans="2:6" ht="15" customHeight="1">
      <c r="B41" s="282"/>
      <c r="C41" s="280" t="s">
        <v>205</v>
      </c>
      <c r="D41" s="286">
        <v>570</v>
      </c>
      <c r="E41" s="286">
        <v>570</v>
      </c>
      <c r="F41" s="287">
        <v>0</v>
      </c>
    </row>
    <row r="42" spans="2:6" ht="15" customHeight="1" thickBot="1">
      <c r="B42" s="283"/>
      <c r="C42" s="284" t="s">
        <v>203</v>
      </c>
      <c r="D42" s="288">
        <v>620</v>
      </c>
      <c r="E42" s="288">
        <v>620</v>
      </c>
      <c r="F42" s="289">
        <v>0</v>
      </c>
    </row>
    <row r="43" spans="2:6" ht="15" customHeight="1">
      <c r="B43" s="279" t="s">
        <v>208</v>
      </c>
      <c r="C43" s="280" t="s">
        <v>184</v>
      </c>
      <c r="D43" s="286">
        <v>656.5</v>
      </c>
      <c r="E43" s="286">
        <v>656.5</v>
      </c>
      <c r="F43" s="287">
        <v>0</v>
      </c>
    </row>
    <row r="44" spans="2:6" ht="15" customHeight="1">
      <c r="B44" s="282"/>
      <c r="C44" s="280" t="s">
        <v>197</v>
      </c>
      <c r="D44" s="286">
        <v>612</v>
      </c>
      <c r="E44" s="286">
        <v>612</v>
      </c>
      <c r="F44" s="287">
        <v>0</v>
      </c>
    </row>
    <row r="45" spans="2:6" ht="15" customHeight="1" thickBot="1">
      <c r="B45" s="283"/>
      <c r="C45" s="284" t="s">
        <v>203</v>
      </c>
      <c r="D45" s="288">
        <v>615</v>
      </c>
      <c r="E45" s="288">
        <v>615</v>
      </c>
      <c r="F45" s="289">
        <v>0</v>
      </c>
    </row>
    <row r="46" spans="2:6">
      <c r="B46" s="279" t="s">
        <v>209</v>
      </c>
      <c r="C46" s="280" t="s">
        <v>197</v>
      </c>
      <c r="D46" s="286">
        <v>307</v>
      </c>
      <c r="E46" s="286">
        <v>307</v>
      </c>
      <c r="F46" s="287">
        <v>0</v>
      </c>
    </row>
    <row r="47" spans="2:6" ht="13.5" thickBot="1">
      <c r="B47" s="283"/>
      <c r="C47" s="284" t="s">
        <v>203</v>
      </c>
      <c r="D47" s="288">
        <v>320</v>
      </c>
      <c r="E47" s="288">
        <v>320</v>
      </c>
      <c r="F47" s="289">
        <v>0</v>
      </c>
    </row>
    <row r="48" spans="2:6">
      <c r="F48" s="105" t="s">
        <v>54</v>
      </c>
    </row>
    <row r="50" spans="6:6">
      <c r="F50" s="25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4" width="17.85546875" style="234" customWidth="1"/>
    <col min="5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290"/>
      <c r="B1" s="290"/>
      <c r="C1" s="290"/>
      <c r="D1" s="290"/>
      <c r="E1" s="290"/>
      <c r="F1" s="290"/>
    </row>
    <row r="2" spans="1:7" ht="10.5" customHeight="1" thickBot="1">
      <c r="A2" s="290"/>
      <c r="B2" s="290"/>
      <c r="C2" s="290"/>
      <c r="D2" s="290"/>
      <c r="E2" s="290"/>
      <c r="F2" s="290"/>
    </row>
    <row r="3" spans="1:7" ht="19.899999999999999" customHeight="1" thickBot="1">
      <c r="A3" s="290"/>
      <c r="B3" s="291" t="s">
        <v>210</v>
      </c>
      <c r="C3" s="292"/>
      <c r="D3" s="292"/>
      <c r="E3" s="292"/>
      <c r="F3" s="293"/>
    </row>
    <row r="4" spans="1:7" ht="15.75" customHeight="1">
      <c r="A4" s="290"/>
      <c r="B4" s="6"/>
      <c r="C4" s="6"/>
      <c r="D4" s="6"/>
      <c r="E4" s="6"/>
      <c r="F4" s="6"/>
    </row>
    <row r="5" spans="1:7" ht="20.45" customHeight="1">
      <c r="A5" s="290"/>
      <c r="B5" s="294" t="s">
        <v>211</v>
      </c>
      <c r="C5" s="294"/>
      <c r="D5" s="294"/>
      <c r="E5" s="294"/>
      <c r="F5" s="294"/>
      <c r="G5" s="239"/>
    </row>
    <row r="6" spans="1:7" ht="19.899999999999999" customHeight="1">
      <c r="A6" s="290"/>
      <c r="B6" s="295" t="s">
        <v>212</v>
      </c>
      <c r="C6" s="295"/>
      <c r="D6" s="295"/>
      <c r="E6" s="295"/>
      <c r="F6" s="295"/>
      <c r="G6" s="239"/>
    </row>
    <row r="7" spans="1:7" ht="19.899999999999999" customHeight="1" thickBot="1">
      <c r="A7" s="290"/>
      <c r="B7" s="290"/>
      <c r="C7" s="290"/>
      <c r="D7" s="290"/>
      <c r="E7" s="290"/>
      <c r="F7" s="290"/>
    </row>
    <row r="8" spans="1:7" ht="39" customHeight="1" thickBot="1">
      <c r="A8" s="290"/>
      <c r="B8" s="296" t="s">
        <v>139</v>
      </c>
      <c r="C8" s="297" t="s">
        <v>140</v>
      </c>
      <c r="D8" s="298" t="s">
        <v>141</v>
      </c>
      <c r="E8" s="298" t="s">
        <v>142</v>
      </c>
      <c r="F8" s="297" t="s">
        <v>143</v>
      </c>
    </row>
    <row r="9" spans="1:7" ht="15" customHeight="1">
      <c r="A9" s="290"/>
      <c r="B9" s="299" t="s">
        <v>213</v>
      </c>
      <c r="C9" s="300" t="s">
        <v>145</v>
      </c>
      <c r="D9" s="301">
        <v>42.363289719318736</v>
      </c>
      <c r="E9" s="301">
        <v>40.860967289489054</v>
      </c>
      <c r="F9" s="302">
        <v>-1.5023224298296824</v>
      </c>
    </row>
    <row r="10" spans="1:7" ht="15" customHeight="1">
      <c r="A10" s="290"/>
      <c r="B10" s="303"/>
      <c r="C10" s="304" t="s">
        <v>214</v>
      </c>
      <c r="D10" s="305">
        <v>32.378880021726459</v>
      </c>
      <c r="E10" s="305">
        <v>33.784160016294848</v>
      </c>
      <c r="F10" s="306">
        <v>1.4052799945683887</v>
      </c>
    </row>
    <row r="11" spans="1:7" ht="15" customHeight="1">
      <c r="A11" s="290"/>
      <c r="B11" s="307"/>
      <c r="C11" s="304" t="s">
        <v>171</v>
      </c>
      <c r="D11" s="305">
        <v>30.850233820615156</v>
      </c>
      <c r="E11" s="305">
        <v>31.871998066191455</v>
      </c>
      <c r="F11" s="306">
        <v>9.9591140212766049E-2</v>
      </c>
    </row>
    <row r="12" spans="1:7" ht="15" customHeight="1">
      <c r="A12" s="290"/>
      <c r="B12" s="307"/>
      <c r="C12" s="307" t="s">
        <v>215</v>
      </c>
      <c r="D12" s="305">
        <v>32.118672190539826</v>
      </c>
      <c r="E12" s="305">
        <v>29.431853736369085</v>
      </c>
      <c r="F12" s="306">
        <v>-2.6868184541707407</v>
      </c>
    </row>
    <row r="13" spans="1:7" ht="15" customHeight="1" thickBot="1">
      <c r="A13" s="290"/>
      <c r="B13" s="308"/>
      <c r="C13" s="309" t="s">
        <v>176</v>
      </c>
      <c r="D13" s="310">
        <v>32.557588951205823</v>
      </c>
      <c r="E13" s="310">
        <v>30.493541783246187</v>
      </c>
      <c r="F13" s="311">
        <v>-2.0640471679596359</v>
      </c>
    </row>
    <row r="14" spans="1:7" ht="15" customHeight="1" thickBot="1">
      <c r="A14" s="290"/>
      <c r="B14" s="312" t="s">
        <v>216</v>
      </c>
      <c r="C14" s="313" t="s">
        <v>217</v>
      </c>
      <c r="D14" s="314"/>
      <c r="E14" s="314"/>
      <c r="F14" s="315"/>
    </row>
    <row r="15" spans="1:7" ht="15" customHeight="1">
      <c r="A15" s="290"/>
      <c r="B15" s="307"/>
      <c r="C15" s="300" t="s">
        <v>145</v>
      </c>
      <c r="D15" s="301">
        <v>45.517155953354987</v>
      </c>
      <c r="E15" s="301">
        <v>43.961730747919241</v>
      </c>
      <c r="F15" s="302">
        <v>-1.5554252054357462</v>
      </c>
    </row>
    <row r="16" spans="1:7" ht="15" customHeight="1">
      <c r="A16" s="290"/>
      <c r="B16" s="307"/>
      <c r="C16" s="304" t="s">
        <v>171</v>
      </c>
      <c r="D16" s="305">
        <v>42.983591697110413</v>
      </c>
      <c r="E16" s="305">
        <v>40.844736890844828</v>
      </c>
      <c r="F16" s="306">
        <v>-2.1388548062655843</v>
      </c>
    </row>
    <row r="17" spans="1:6" ht="15" customHeight="1">
      <c r="A17" s="290"/>
      <c r="B17" s="307"/>
      <c r="C17" s="304" t="s">
        <v>215</v>
      </c>
      <c r="D17" s="305">
        <v>38.977492489672969</v>
      </c>
      <c r="E17" s="305">
        <v>39.405395720967682</v>
      </c>
      <c r="F17" s="306">
        <v>0.42790323129471375</v>
      </c>
    </row>
    <row r="18" spans="1:6" ht="15" customHeight="1">
      <c r="A18" s="290"/>
      <c r="B18" s="307"/>
      <c r="C18" s="304" t="s">
        <v>214</v>
      </c>
      <c r="D18" s="305">
        <v>59.176773260089199</v>
      </c>
      <c r="E18" s="305">
        <v>61.598386630044601</v>
      </c>
      <c r="F18" s="306">
        <v>2.4216133699554021</v>
      </c>
    </row>
    <row r="19" spans="1:6" ht="15" customHeight="1">
      <c r="A19" s="290"/>
      <c r="B19" s="307"/>
      <c r="C19" s="304" t="s">
        <v>155</v>
      </c>
      <c r="D19" s="305">
        <v>36.341197916666715</v>
      </c>
      <c r="E19" s="305">
        <v>37.634675925925968</v>
      </c>
      <c r="F19" s="306">
        <v>1.2934780092592533</v>
      </c>
    </row>
    <row r="20" spans="1:6" ht="15" customHeight="1">
      <c r="A20" s="290"/>
      <c r="B20" s="307"/>
      <c r="C20" s="304" t="s">
        <v>176</v>
      </c>
      <c r="D20" s="305">
        <v>48.737580617804291</v>
      </c>
      <c r="E20" s="305">
        <v>48.444083623580148</v>
      </c>
      <c r="F20" s="306">
        <v>-0.29349699422414233</v>
      </c>
    </row>
    <row r="21" spans="1:6" ht="15" customHeight="1" thickBot="1">
      <c r="A21" s="290"/>
      <c r="B21" s="308"/>
      <c r="C21" s="309" t="s">
        <v>218</v>
      </c>
      <c r="D21" s="310">
        <v>42.770012066893315</v>
      </c>
      <c r="E21" s="310">
        <v>42.770012066893315</v>
      </c>
      <c r="F21" s="311">
        <v>0</v>
      </c>
    </row>
    <row r="22" spans="1:6" ht="15" customHeight="1" thickBot="1">
      <c r="A22" s="290"/>
      <c r="B22" s="316" t="s">
        <v>219</v>
      </c>
      <c r="C22" s="313" t="s">
        <v>220</v>
      </c>
      <c r="D22" s="314"/>
      <c r="E22" s="317"/>
      <c r="F22" s="318" t="s">
        <v>221</v>
      </c>
    </row>
    <row r="23" spans="1:6" ht="15" customHeight="1" thickBot="1">
      <c r="A23" s="290"/>
      <c r="B23" s="307"/>
      <c r="C23" s="304"/>
      <c r="D23" s="306" t="s">
        <v>222</v>
      </c>
      <c r="E23" s="306" t="s">
        <v>223</v>
      </c>
      <c r="F23" s="305"/>
    </row>
    <row r="24" spans="1:6" ht="15" customHeight="1" thickBot="1">
      <c r="A24" s="290"/>
      <c r="B24" s="319"/>
      <c r="C24" s="320"/>
      <c r="D24" s="317"/>
      <c r="E24" s="321"/>
      <c r="F24" s="321"/>
    </row>
    <row r="25" spans="1:6" ht="15" customHeight="1" thickBot="1">
      <c r="A25" s="290"/>
      <c r="B25" s="316" t="s">
        <v>224</v>
      </c>
      <c r="C25" s="322" t="s">
        <v>225</v>
      </c>
      <c r="D25" s="305">
        <v>150.99296379853334</v>
      </c>
      <c r="E25" s="305">
        <v>150.99296379853334</v>
      </c>
      <c r="F25" s="306">
        <f>E25-D25</f>
        <v>0</v>
      </c>
    </row>
    <row r="26" spans="1:6" ht="15" customHeight="1" thickBot="1">
      <c r="A26" s="290"/>
      <c r="B26" s="319"/>
      <c r="C26" s="320"/>
      <c r="D26" s="317"/>
      <c r="E26" s="321"/>
      <c r="F26" s="318"/>
    </row>
    <row r="27" spans="1:6" ht="15" customHeight="1" thickBot="1">
      <c r="A27" s="290"/>
      <c r="B27" s="323" t="s">
        <v>226</v>
      </c>
      <c r="C27" s="323" t="s">
        <v>227</v>
      </c>
      <c r="D27" s="321">
        <v>133.26356847636876</v>
      </c>
      <c r="E27" s="321">
        <v>133.26356847636876</v>
      </c>
      <c r="F27" s="318">
        <f>E27-D27</f>
        <v>0</v>
      </c>
    </row>
    <row r="28" spans="1:6">
      <c r="A28" s="290"/>
      <c r="B28" s="290"/>
      <c r="C28" s="290"/>
      <c r="D28" s="290"/>
      <c r="E28" s="290"/>
      <c r="F28" s="105" t="s">
        <v>54</v>
      </c>
    </row>
    <row r="30" spans="1:6">
      <c r="F30" s="25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6" customWidth="1"/>
    <col min="2" max="2" width="38.7109375" style="326" customWidth="1"/>
    <col min="3" max="3" width="22.28515625" style="326" customWidth="1"/>
    <col min="4" max="4" width="18.28515625" style="326" customWidth="1"/>
    <col min="5" max="5" width="16" style="326" customWidth="1"/>
    <col min="6" max="6" width="13.5703125" style="326" customWidth="1"/>
    <col min="7" max="7" width="2.28515625" style="326" customWidth="1"/>
    <col min="8" max="16384" width="11.42578125" style="327"/>
  </cols>
  <sheetData>
    <row r="1" spans="1:12">
      <c r="A1" s="324"/>
      <c r="B1" s="324"/>
      <c r="C1" s="324"/>
      <c r="D1" s="324"/>
      <c r="E1" s="324"/>
      <c r="F1" s="325"/>
    </row>
    <row r="2" spans="1:12" ht="15.75" thickBot="1">
      <c r="A2" s="324"/>
      <c r="B2" s="324"/>
      <c r="C2" s="324"/>
      <c r="D2" s="324"/>
      <c r="E2" s="324"/>
      <c r="F2" s="328"/>
    </row>
    <row r="3" spans="1:12" ht="16.899999999999999" customHeight="1" thickBot="1">
      <c r="A3" s="324"/>
      <c r="B3" s="291" t="s">
        <v>228</v>
      </c>
      <c r="C3" s="292"/>
      <c r="D3" s="292"/>
      <c r="E3" s="292"/>
      <c r="F3" s="293"/>
    </row>
    <row r="4" spans="1:12">
      <c r="A4" s="324"/>
      <c r="B4" s="329"/>
      <c r="C4" s="330"/>
      <c r="D4" s="331"/>
      <c r="E4" s="331"/>
      <c r="F4" s="331"/>
    </row>
    <row r="5" spans="1:12">
      <c r="A5" s="324"/>
      <c r="B5" s="332" t="s">
        <v>229</v>
      </c>
      <c r="C5" s="332"/>
      <c r="D5" s="332"/>
      <c r="E5" s="332"/>
      <c r="F5" s="332"/>
      <c r="G5" s="333"/>
    </row>
    <row r="6" spans="1:12">
      <c r="A6" s="324"/>
      <c r="B6" s="332" t="s">
        <v>230</v>
      </c>
      <c r="C6" s="332"/>
      <c r="D6" s="332"/>
      <c r="E6" s="332"/>
      <c r="F6" s="332"/>
      <c r="G6" s="333"/>
    </row>
    <row r="7" spans="1:12" ht="15.75" thickBot="1">
      <c r="A7" s="324"/>
      <c r="B7" s="334"/>
      <c r="C7" s="334"/>
      <c r="D7" s="334"/>
      <c r="E7" s="334"/>
      <c r="F7" s="324"/>
    </row>
    <row r="8" spans="1:12" ht="44.45" customHeight="1" thickBot="1">
      <c r="A8" s="324"/>
      <c r="B8" s="242" t="s">
        <v>231</v>
      </c>
      <c r="C8" s="335" t="s">
        <v>140</v>
      </c>
      <c r="D8" s="298" t="s">
        <v>141</v>
      </c>
      <c r="E8" s="298" t="s">
        <v>142</v>
      </c>
      <c r="F8" s="335" t="s">
        <v>143</v>
      </c>
    </row>
    <row r="9" spans="1:12">
      <c r="A9" s="324"/>
      <c r="B9" s="336" t="s">
        <v>232</v>
      </c>
      <c r="C9" s="337" t="s">
        <v>214</v>
      </c>
      <c r="D9" s="338">
        <v>225</v>
      </c>
      <c r="E9" s="338">
        <v>225</v>
      </c>
      <c r="F9" s="339">
        <v>0</v>
      </c>
    </row>
    <row r="10" spans="1:12">
      <c r="A10" s="324"/>
      <c r="B10" s="340" t="s">
        <v>233</v>
      </c>
      <c r="C10" s="341" t="s">
        <v>171</v>
      </c>
      <c r="D10" s="342">
        <v>210</v>
      </c>
      <c r="E10" s="342">
        <v>209.9</v>
      </c>
      <c r="F10" s="343">
        <v>-9.9999999999994316E-2</v>
      </c>
    </row>
    <row r="11" spans="1:12">
      <c r="A11" s="324"/>
      <c r="B11" s="340"/>
      <c r="C11" s="341" t="s">
        <v>234</v>
      </c>
      <c r="D11" s="342">
        <v>212.5</v>
      </c>
      <c r="E11" s="342">
        <v>214.5</v>
      </c>
      <c r="F11" s="343">
        <v>2</v>
      </c>
    </row>
    <row r="12" spans="1:12">
      <c r="A12" s="324"/>
      <c r="B12" s="340"/>
      <c r="C12" s="341" t="s">
        <v>174</v>
      </c>
      <c r="D12" s="342">
        <v>214</v>
      </c>
      <c r="E12" s="342">
        <v>214</v>
      </c>
      <c r="F12" s="343">
        <v>0</v>
      </c>
      <c r="L12" s="344"/>
    </row>
    <row r="13" spans="1:12">
      <c r="A13" s="324"/>
      <c r="B13" s="340"/>
      <c r="C13" s="341" t="s">
        <v>235</v>
      </c>
      <c r="D13" s="342">
        <v>208.16500000000002</v>
      </c>
      <c r="E13" s="342">
        <v>211.18</v>
      </c>
      <c r="F13" s="343">
        <v>3.0149999999999864</v>
      </c>
    </row>
    <row r="14" spans="1:12">
      <c r="A14" s="324"/>
      <c r="B14" s="340"/>
      <c r="C14" s="341" t="s">
        <v>236</v>
      </c>
      <c r="D14" s="342">
        <v>210</v>
      </c>
      <c r="E14" s="342">
        <v>210</v>
      </c>
      <c r="F14" s="343">
        <v>0</v>
      </c>
    </row>
    <row r="15" spans="1:12">
      <c r="A15" s="324"/>
      <c r="B15" s="340"/>
      <c r="C15" s="341" t="s">
        <v>161</v>
      </c>
      <c r="D15" s="342">
        <v>217.5</v>
      </c>
      <c r="E15" s="342">
        <v>220</v>
      </c>
      <c r="F15" s="343">
        <v>2.5</v>
      </c>
    </row>
    <row r="16" spans="1:12">
      <c r="A16" s="324"/>
      <c r="B16" s="340"/>
      <c r="C16" s="341" t="s">
        <v>163</v>
      </c>
      <c r="D16" s="342">
        <v>220</v>
      </c>
      <c r="E16" s="342">
        <v>225</v>
      </c>
      <c r="F16" s="343">
        <v>5</v>
      </c>
    </row>
    <row r="17" spans="1:6" ht="15.75" thickBot="1">
      <c r="A17" s="324"/>
      <c r="B17" s="340"/>
      <c r="C17" s="345" t="s">
        <v>176</v>
      </c>
      <c r="D17" s="346">
        <v>218</v>
      </c>
      <c r="E17" s="346">
        <v>217.9</v>
      </c>
      <c r="F17" s="347">
        <v>-9.9999999999994316E-2</v>
      </c>
    </row>
    <row r="18" spans="1:6">
      <c r="A18" s="324"/>
      <c r="B18" s="348" t="s">
        <v>237</v>
      </c>
      <c r="C18" s="341" t="s">
        <v>214</v>
      </c>
      <c r="D18" s="342">
        <v>182.5</v>
      </c>
      <c r="E18" s="342">
        <v>182.5</v>
      </c>
      <c r="F18" s="343">
        <v>0</v>
      </c>
    </row>
    <row r="19" spans="1:6">
      <c r="A19" s="324"/>
      <c r="B19" s="340" t="s">
        <v>238</v>
      </c>
      <c r="C19" s="341" t="s">
        <v>234</v>
      </c>
      <c r="D19" s="342">
        <v>182.5</v>
      </c>
      <c r="E19" s="342">
        <v>182.5</v>
      </c>
      <c r="F19" s="343">
        <v>0</v>
      </c>
    </row>
    <row r="20" spans="1:6">
      <c r="A20" s="324"/>
      <c r="B20" s="340"/>
      <c r="C20" s="341" t="s">
        <v>174</v>
      </c>
      <c r="D20" s="342">
        <v>181.5</v>
      </c>
      <c r="E20" s="342">
        <v>181.5</v>
      </c>
      <c r="F20" s="343">
        <v>0</v>
      </c>
    </row>
    <row r="21" spans="1:6">
      <c r="A21" s="324"/>
      <c r="B21" s="340"/>
      <c r="C21" s="341" t="s">
        <v>235</v>
      </c>
      <c r="D21" s="342">
        <v>184.19499999999999</v>
      </c>
      <c r="E21" s="342">
        <v>184.785</v>
      </c>
      <c r="F21" s="343">
        <v>0.59000000000000341</v>
      </c>
    </row>
    <row r="22" spans="1:6">
      <c r="A22" s="324"/>
      <c r="B22" s="340"/>
      <c r="C22" s="341" t="s">
        <v>161</v>
      </c>
      <c r="D22" s="342">
        <v>186</v>
      </c>
      <c r="E22" s="342">
        <v>186</v>
      </c>
      <c r="F22" s="343">
        <v>0</v>
      </c>
    </row>
    <row r="23" spans="1:6">
      <c r="A23" s="324"/>
      <c r="B23" s="340"/>
      <c r="C23" s="341" t="s">
        <v>239</v>
      </c>
      <c r="D23" s="342">
        <v>195</v>
      </c>
      <c r="E23" s="342">
        <v>195</v>
      </c>
      <c r="F23" s="343">
        <v>0</v>
      </c>
    </row>
    <row r="24" spans="1:6">
      <c r="A24" s="324"/>
      <c r="B24" s="340"/>
      <c r="C24" s="341" t="s">
        <v>163</v>
      </c>
      <c r="D24" s="342">
        <v>187.5</v>
      </c>
      <c r="E24" s="342">
        <v>187.5</v>
      </c>
      <c r="F24" s="343">
        <v>0</v>
      </c>
    </row>
    <row r="25" spans="1:6" ht="15.75" thickBot="1">
      <c r="A25" s="324"/>
      <c r="B25" s="349"/>
      <c r="C25" s="341" t="s">
        <v>176</v>
      </c>
      <c r="D25" s="342">
        <v>187.9</v>
      </c>
      <c r="E25" s="342">
        <v>187.7</v>
      </c>
      <c r="F25" s="343">
        <v>-0.20000000000001705</v>
      </c>
    </row>
    <row r="26" spans="1:6">
      <c r="A26" s="324"/>
      <c r="B26" s="348" t="s">
        <v>240</v>
      </c>
      <c r="C26" s="337" t="s">
        <v>234</v>
      </c>
      <c r="D26" s="338">
        <v>176</v>
      </c>
      <c r="E26" s="338">
        <v>176</v>
      </c>
      <c r="F26" s="339">
        <v>0</v>
      </c>
    </row>
    <row r="27" spans="1:6">
      <c r="A27" s="324"/>
      <c r="B27" s="340"/>
      <c r="C27" s="341" t="s">
        <v>174</v>
      </c>
      <c r="D27" s="342">
        <v>172.5</v>
      </c>
      <c r="E27" s="342">
        <v>172.5</v>
      </c>
      <c r="F27" s="343">
        <v>0</v>
      </c>
    </row>
    <row r="28" spans="1:6">
      <c r="A28" s="324"/>
      <c r="B28" s="340" t="s">
        <v>241</v>
      </c>
      <c r="C28" s="341" t="s">
        <v>235</v>
      </c>
      <c r="D28" s="342">
        <v>176.745</v>
      </c>
      <c r="E28" s="342">
        <v>177.29500000000002</v>
      </c>
      <c r="F28" s="343">
        <v>0.55000000000001137</v>
      </c>
    </row>
    <row r="29" spans="1:6">
      <c r="A29" s="324"/>
      <c r="B29" s="340"/>
      <c r="C29" s="341" t="s">
        <v>236</v>
      </c>
      <c r="D29" s="342">
        <v>170</v>
      </c>
      <c r="E29" s="342">
        <v>170</v>
      </c>
      <c r="F29" s="343">
        <v>0</v>
      </c>
    </row>
    <row r="30" spans="1:6">
      <c r="A30" s="324"/>
      <c r="B30" s="340"/>
      <c r="C30" s="341" t="s">
        <v>161</v>
      </c>
      <c r="D30" s="342">
        <v>172</v>
      </c>
      <c r="E30" s="342">
        <v>172</v>
      </c>
      <c r="F30" s="343">
        <v>0</v>
      </c>
    </row>
    <row r="31" spans="1:6">
      <c r="A31" s="324"/>
      <c r="B31" s="340"/>
      <c r="C31" s="341" t="s">
        <v>163</v>
      </c>
      <c r="D31" s="342">
        <v>152.5</v>
      </c>
      <c r="E31" s="342">
        <v>160</v>
      </c>
      <c r="F31" s="343">
        <v>7.5</v>
      </c>
    </row>
    <row r="32" spans="1:6" ht="15.75" thickBot="1">
      <c r="A32" s="324"/>
      <c r="B32" s="349"/>
      <c r="C32" s="345" t="s">
        <v>214</v>
      </c>
      <c r="D32" s="346">
        <v>170</v>
      </c>
      <c r="E32" s="346">
        <v>170</v>
      </c>
      <c r="F32" s="347">
        <v>0</v>
      </c>
    </row>
    <row r="33" spans="1:6">
      <c r="A33" s="324"/>
      <c r="B33" s="348" t="s">
        <v>242</v>
      </c>
      <c r="C33" s="341" t="s">
        <v>234</v>
      </c>
      <c r="D33" s="342">
        <v>174</v>
      </c>
      <c r="E33" s="342">
        <v>174.5</v>
      </c>
      <c r="F33" s="343">
        <v>0.5</v>
      </c>
    </row>
    <row r="34" spans="1:6">
      <c r="A34" s="324"/>
      <c r="B34" s="340"/>
      <c r="C34" s="341" t="s">
        <v>235</v>
      </c>
      <c r="D34" s="342">
        <v>175.185</v>
      </c>
      <c r="E34" s="342">
        <v>175.51</v>
      </c>
      <c r="F34" s="343">
        <v>0.32499999999998863</v>
      </c>
    </row>
    <row r="35" spans="1:6">
      <c r="A35" s="324"/>
      <c r="B35" s="340"/>
      <c r="C35" s="341" t="s">
        <v>161</v>
      </c>
      <c r="D35" s="342">
        <v>175</v>
      </c>
      <c r="E35" s="342">
        <v>175</v>
      </c>
      <c r="F35" s="343">
        <v>0</v>
      </c>
    </row>
    <row r="36" spans="1:6" ht="15.75" thickBot="1">
      <c r="A36" s="324"/>
      <c r="B36" s="349"/>
      <c r="C36" s="341" t="s">
        <v>163</v>
      </c>
      <c r="D36" s="342">
        <v>180</v>
      </c>
      <c r="E36" s="342">
        <v>180</v>
      </c>
      <c r="F36" s="343">
        <v>0</v>
      </c>
    </row>
    <row r="37" spans="1:6">
      <c r="A37" s="324"/>
      <c r="B37" s="348" t="s">
        <v>243</v>
      </c>
      <c r="C37" s="337" t="s">
        <v>234</v>
      </c>
      <c r="D37" s="338">
        <v>69.5</v>
      </c>
      <c r="E37" s="338">
        <v>69.5</v>
      </c>
      <c r="F37" s="339">
        <v>0</v>
      </c>
    </row>
    <row r="38" spans="1:6">
      <c r="A38" s="324"/>
      <c r="B38" s="340"/>
      <c r="C38" s="341" t="s">
        <v>235</v>
      </c>
      <c r="D38" s="342">
        <v>69.625</v>
      </c>
      <c r="E38" s="342">
        <v>69.69</v>
      </c>
      <c r="F38" s="343">
        <v>6.4999999999997726E-2</v>
      </c>
    </row>
    <row r="39" spans="1:6" ht="15.75" thickBot="1">
      <c r="A39" s="324"/>
      <c r="B39" s="349"/>
      <c r="C39" s="345" t="s">
        <v>163</v>
      </c>
      <c r="D39" s="346">
        <v>70</v>
      </c>
      <c r="E39" s="346">
        <v>70</v>
      </c>
      <c r="F39" s="347">
        <v>0</v>
      </c>
    </row>
    <row r="40" spans="1:6">
      <c r="A40" s="324"/>
      <c r="B40" s="348" t="s">
        <v>244</v>
      </c>
      <c r="C40" s="341" t="s">
        <v>234</v>
      </c>
      <c r="D40" s="342">
        <v>104.72499999999999</v>
      </c>
      <c r="E40" s="342">
        <v>104.72499999999999</v>
      </c>
      <c r="F40" s="343">
        <v>0</v>
      </c>
    </row>
    <row r="41" spans="1:6">
      <c r="A41" s="324"/>
      <c r="B41" s="340"/>
      <c r="C41" s="341" t="s">
        <v>235</v>
      </c>
      <c r="D41" s="342">
        <v>103.47999999999999</v>
      </c>
      <c r="E41" s="342">
        <v>103.5</v>
      </c>
      <c r="F41" s="343">
        <v>2.0000000000010232E-2</v>
      </c>
    </row>
    <row r="42" spans="1:6" ht="15.75" thickBot="1">
      <c r="A42" s="324"/>
      <c r="B42" s="349"/>
      <c r="C42" s="341" t="s">
        <v>163</v>
      </c>
      <c r="D42" s="342">
        <v>100</v>
      </c>
      <c r="E42" s="342">
        <v>100</v>
      </c>
      <c r="F42" s="343">
        <v>0</v>
      </c>
    </row>
    <row r="43" spans="1:6">
      <c r="A43" s="324"/>
      <c r="B43" s="340"/>
      <c r="C43" s="337" t="s">
        <v>234</v>
      </c>
      <c r="D43" s="338">
        <v>77.5</v>
      </c>
      <c r="E43" s="338">
        <v>77.5</v>
      </c>
      <c r="F43" s="339">
        <v>0</v>
      </c>
    </row>
    <row r="44" spans="1:6">
      <c r="A44" s="324"/>
      <c r="B44" s="340" t="s">
        <v>245</v>
      </c>
      <c r="C44" s="341" t="s">
        <v>161</v>
      </c>
      <c r="D44" s="342">
        <v>76.125</v>
      </c>
      <c r="E44" s="342">
        <v>76.125</v>
      </c>
      <c r="F44" s="343">
        <v>0</v>
      </c>
    </row>
    <row r="45" spans="1:6" ht="15.75" thickBot="1">
      <c r="A45" s="324"/>
      <c r="B45" s="340"/>
      <c r="C45" s="345" t="s">
        <v>163</v>
      </c>
      <c r="D45" s="346">
        <v>82.5</v>
      </c>
      <c r="E45" s="346">
        <v>81</v>
      </c>
      <c r="F45" s="347">
        <v>-1.5</v>
      </c>
    </row>
    <row r="46" spans="1:6">
      <c r="A46" s="324"/>
      <c r="B46" s="350" t="s">
        <v>246</v>
      </c>
      <c r="C46" s="341" t="s">
        <v>247</v>
      </c>
      <c r="D46" s="342">
        <v>353.91806751960451</v>
      </c>
      <c r="E46" s="342">
        <v>353.91806751960451</v>
      </c>
      <c r="F46" s="343">
        <v>0</v>
      </c>
    </row>
    <row r="47" spans="1:6">
      <c r="A47" s="324"/>
      <c r="B47" s="351" t="s">
        <v>248</v>
      </c>
      <c r="C47" s="341" t="s">
        <v>249</v>
      </c>
      <c r="D47" s="342">
        <v>294.52827515389527</v>
      </c>
      <c r="E47" s="342">
        <v>294.52827515389527</v>
      </c>
      <c r="F47" s="343">
        <v>0</v>
      </c>
    </row>
    <row r="48" spans="1:6" ht="15.75" thickBot="1">
      <c r="A48" s="328"/>
      <c r="B48" s="352"/>
      <c r="C48" s="345" t="s">
        <v>250</v>
      </c>
      <c r="D48" s="346">
        <v>316.86404420568317</v>
      </c>
      <c r="E48" s="346">
        <v>316.69194562334258</v>
      </c>
      <c r="F48" s="347">
        <v>-0.17209858234059539</v>
      </c>
    </row>
    <row r="49" spans="1:6">
      <c r="A49" s="328"/>
      <c r="B49" s="328"/>
      <c r="C49" s="328"/>
      <c r="D49" s="328"/>
      <c r="E49" s="328"/>
      <c r="F49" s="105" t="s">
        <v>54</v>
      </c>
    </row>
    <row r="50" spans="1:6">
      <c r="F50" s="35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2020-03-04T13:20:10Z</dcterms:created>
  <dcterms:modified xsi:type="dcterms:W3CDTF">2020-03-04T13:21:12Z</dcterms:modified>
</cp:coreProperties>
</file>