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astras\Desktop\"/>
    </mc:Choice>
  </mc:AlternateContent>
  <xr:revisionPtr revIDLastSave="0" documentId="13_ncr:1_{438983CA-DDA8-47C7-9A5B-4A40D7018DEB}" xr6:coauthVersionLast="47" xr6:coauthVersionMax="47" xr10:uidLastSave="{00000000-0000-0000-0000-000000000000}"/>
  <bookViews>
    <workbookView xWindow="-120" yWindow="-120" windowWidth="29040" windowHeight="15720" xr2:uid="{E84EDAAC-037F-4310-BC1D-6C5EB347B016}"/>
  </bookViews>
  <sheets>
    <sheet name="CuadroB2024" sheetId="1" r:id="rId1"/>
    <sheet name="CuadroH2024" sheetId="2" r:id="rId2"/>
  </sheets>
  <definedNames>
    <definedName name="_xlnm.Print_Area" localSheetId="0">CuadroB2024!$A$1:$AS$53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" i="1" l="1"/>
  <c r="P11" i="1"/>
</calcChain>
</file>

<file path=xl/sharedStrings.xml><?xml version="1.0" encoding="utf-8"?>
<sst xmlns="http://schemas.openxmlformats.org/spreadsheetml/2006/main" count="404" uniqueCount="227">
  <si>
    <t>DATOS PROVISIONALES</t>
  </si>
  <si>
    <t>CUADRO B</t>
  </si>
  <si>
    <t>Producción anual y destinos de la leche (todas las clases de leches) en las industrias lácteas</t>
  </si>
  <si>
    <t>País:   ESPAÑA</t>
  </si>
  <si>
    <t>Materia grasa</t>
  </si>
  <si>
    <t>Proteínas</t>
  </si>
  <si>
    <t>Entrada de:</t>
  </si>
  <si>
    <t>A. DISPONIBILIDADES</t>
  </si>
  <si>
    <t>Producción</t>
  </si>
  <si>
    <t>de la leche</t>
  </si>
  <si>
    <t>Código</t>
  </si>
  <si>
    <t>B. PRODUCTOS OBTENIDOS</t>
  </si>
  <si>
    <t>Leche entera</t>
  </si>
  <si>
    <t>Leche desnatada</t>
  </si>
  <si>
    <t>B. OTROS DESTINOS</t>
  </si>
  <si>
    <t>(en 1000 Tm)</t>
  </si>
  <si>
    <t>(en toneladas)</t>
  </si>
  <si>
    <t>(en 1000 t)</t>
  </si>
  <si>
    <t>I. Leche de vaca recogida en explotaciones agrarias: (1)</t>
  </si>
  <si>
    <t>1.</t>
  </si>
  <si>
    <t>Productos frescos</t>
  </si>
  <si>
    <t>2.</t>
  </si>
  <si>
    <t>Productos fabricados</t>
  </si>
  <si>
    <t>2.4.2.</t>
  </si>
  <si>
    <t>Queso (todas las clases) por categorías</t>
  </si>
  <si>
    <t>3.</t>
  </si>
  <si>
    <t>Leche desnatada y mazada devueltas a las granjas</t>
  </si>
  <si>
    <t>II. Otras disponibilidades recogidas en explotaciones agrarias:</t>
  </si>
  <si>
    <t>1.1.</t>
  </si>
  <si>
    <t>Leche de Consumo</t>
  </si>
  <si>
    <t>2.1.</t>
  </si>
  <si>
    <t>Leche Concentrada</t>
  </si>
  <si>
    <t>2.4.2.1.</t>
  </si>
  <si>
    <t>De pasta blanda</t>
  </si>
  <si>
    <t>4.</t>
  </si>
  <si>
    <t>Exportaciones y expediciones comunitarias</t>
  </si>
  <si>
    <t>1. Leche de oveja</t>
  </si>
  <si>
    <t>1.1.1.</t>
  </si>
  <si>
    <t>Leche cruda</t>
  </si>
  <si>
    <t>2.1.1.</t>
  </si>
  <si>
    <t>No azucarada</t>
  </si>
  <si>
    <t>2.4.2.2.</t>
  </si>
  <si>
    <t>De pasta semiblanda</t>
  </si>
  <si>
    <t>de leche y de nata a granel</t>
  </si>
  <si>
    <t>2. Leche de cabra</t>
  </si>
  <si>
    <t>1.1.2.</t>
  </si>
  <si>
    <t>Leche Entera</t>
  </si>
  <si>
    <t>2.1.2.</t>
  </si>
  <si>
    <t>Azucarada</t>
  </si>
  <si>
    <t>2.4.2.3.</t>
  </si>
  <si>
    <t>De pasta semidura</t>
  </si>
  <si>
    <t>4.1.</t>
  </si>
  <si>
    <t>Correspondiendo a Estados miembros</t>
  </si>
  <si>
    <t>3. Leche de búfala</t>
  </si>
  <si>
    <t>1.1.2.1.</t>
  </si>
  <si>
    <t>Leche Pasteurizada</t>
  </si>
  <si>
    <t>2.2.</t>
  </si>
  <si>
    <t>Productos lácteos en polvo</t>
  </si>
  <si>
    <t>2.4.2.4.</t>
  </si>
  <si>
    <t>De pasta dura</t>
  </si>
  <si>
    <t>5.</t>
  </si>
  <si>
    <t>Otros destinos</t>
  </si>
  <si>
    <t>4. Nata</t>
  </si>
  <si>
    <t>1.1.2.2.</t>
  </si>
  <si>
    <t>Leche Esterilizada</t>
  </si>
  <si>
    <t>2.2.1.</t>
  </si>
  <si>
    <t>Nata en Polvo</t>
  </si>
  <si>
    <t>2.4.2.5.</t>
  </si>
  <si>
    <t>De pasta extradura</t>
  </si>
  <si>
    <t>6.</t>
  </si>
  <si>
    <t>Diferencias</t>
  </si>
  <si>
    <t>5. Leche desnatada y mazada</t>
  </si>
  <si>
    <t>1.1.2.3.</t>
  </si>
  <si>
    <t>Leche Uperisada</t>
  </si>
  <si>
    <t>2.2.2.</t>
  </si>
  <si>
    <t>Leche en Polvo Entera</t>
  </si>
  <si>
    <t>2.4.2.6.</t>
  </si>
  <si>
    <t>Queso fresco</t>
  </si>
  <si>
    <t>TOTAL</t>
  </si>
  <si>
    <t>6. Otros productos (queso)</t>
  </si>
  <si>
    <t>1.1.3.</t>
  </si>
  <si>
    <t>Leche semidesnatada</t>
  </si>
  <si>
    <t>2.2.3.</t>
  </si>
  <si>
    <t>Leche en Polvo parcialmente Desnatada</t>
  </si>
  <si>
    <t>2.5.</t>
  </si>
  <si>
    <t>Queso fundido</t>
  </si>
  <si>
    <t>1.1.3.1.</t>
  </si>
  <si>
    <t>2.2.4.</t>
  </si>
  <si>
    <t xml:space="preserve">Leche en Polvo Desnatada </t>
  </si>
  <si>
    <t>2.6.</t>
  </si>
  <si>
    <t>Caseína y caseinatos</t>
  </si>
  <si>
    <t>III. Importaciones y llegadas comunitarias procedentes de las industrias lácteas (2)</t>
  </si>
  <si>
    <t>1.1.3.2.</t>
  </si>
  <si>
    <t>2.2.5.</t>
  </si>
  <si>
    <t xml:space="preserve">Mazada en Polvo </t>
  </si>
  <si>
    <t>2.7.</t>
  </si>
  <si>
    <t>Suero de leche total</t>
  </si>
  <si>
    <t>1. Leche entera, incluida la leche cruda</t>
  </si>
  <si>
    <t>1.1.3.3.</t>
  </si>
  <si>
    <t>2.2.6.</t>
  </si>
  <si>
    <t>Otros productos en polvo</t>
  </si>
  <si>
    <t>2.7.1.</t>
  </si>
  <si>
    <t>Suero de leche en estado líquido</t>
  </si>
  <si>
    <t>(1) No incluye el equivalente de leche del queso recogido en las explotaciones agrarias (II.6)</t>
  </si>
  <si>
    <t>1.1. Correspondiendo a Estados miembros</t>
  </si>
  <si>
    <t>1.1.4.</t>
  </si>
  <si>
    <t>2.3.</t>
  </si>
  <si>
    <t>Mantequilla y demás prod. con M.G. amarilla</t>
  </si>
  <si>
    <t>2.7.2.</t>
  </si>
  <si>
    <t>Suero de leche en estado concentrado</t>
  </si>
  <si>
    <t>(2) Los resultados de este apartado III son obtenidos a partir de los datos facilitados por las industrias lácteas nacionales</t>
  </si>
  <si>
    <t>2. Leche desnatada</t>
  </si>
  <si>
    <t>1.1.4.1.</t>
  </si>
  <si>
    <t>2.3.1.1</t>
  </si>
  <si>
    <t>Mantequilla tradicional</t>
  </si>
  <si>
    <t>2.7.3.</t>
  </si>
  <si>
    <t>Suero de leche en polvo y en bloques</t>
  </si>
  <si>
    <t>que compran leche o productos lácteos en las explotaciones ganaderas, y se refieren a productos lácteos importados por estas</t>
  </si>
  <si>
    <t>2.1. Correspondiendo a Estados miembros</t>
  </si>
  <si>
    <t>1.1.4.2.</t>
  </si>
  <si>
    <t>2.3.1.2</t>
  </si>
  <si>
    <t>Mantequilla recombinada</t>
  </si>
  <si>
    <t>2.7.4.</t>
  </si>
  <si>
    <t>Lactosa (azúcar de leche)</t>
  </si>
  <si>
    <t>empresas para su utilización, principalmente, como materia prima en el proceso productivo; por lo tanto, no son en absoluto</t>
  </si>
  <si>
    <t>3. Nata</t>
  </si>
  <si>
    <t>1.1.4.3.</t>
  </si>
  <si>
    <t>2.3.1.3</t>
  </si>
  <si>
    <t>Mantequilla de lactosuero</t>
  </si>
  <si>
    <t>2.7.5.</t>
  </si>
  <si>
    <t>Albúmina láctica</t>
  </si>
  <si>
    <t>comparables con los que, sobre intercambios con el exterior, elabora y difunde la Agencia Estatal de Administración Tributaria.</t>
  </si>
  <si>
    <t>3.1. Correspondiendo a Estados miembros</t>
  </si>
  <si>
    <t>1.2.</t>
  </si>
  <si>
    <t>Mazada</t>
  </si>
  <si>
    <t>2.3.2.</t>
  </si>
  <si>
    <t>Mantequilla derretida y butteroil</t>
  </si>
  <si>
    <t>2.8.</t>
  </si>
  <si>
    <t>Otros productos fabricados (especifíquese)</t>
  </si>
  <si>
    <t>*</t>
  </si>
  <si>
    <t>* Dato no incluido por secreto estadístico</t>
  </si>
  <si>
    <t>4A. Leche Concentrada</t>
  </si>
  <si>
    <t>1.3.</t>
  </si>
  <si>
    <t>Nata con un contenido en peso de MG</t>
  </si>
  <si>
    <t>2.3.3.1</t>
  </si>
  <si>
    <t>Mantequilla ligera</t>
  </si>
  <si>
    <t>** Datos agrupados por secreto estadístico</t>
  </si>
  <si>
    <t>4A.1. Correspondiendo a Estados miembros</t>
  </si>
  <si>
    <t>1.3.1.</t>
  </si>
  <si>
    <t>  29 %</t>
  </si>
  <si>
    <t>2.3.3.2</t>
  </si>
  <si>
    <t>Otros prod. con materia grasa amarilla</t>
  </si>
  <si>
    <t>*** El suero de leche total se obtiene mediante la siguiente formula:</t>
  </si>
  <si>
    <t>4B. Leche en Polvo</t>
  </si>
  <si>
    <t>1.3.2.</t>
  </si>
  <si>
    <t>&gt; 29 %</t>
  </si>
  <si>
    <t>2.4.</t>
  </si>
  <si>
    <t xml:space="preserve">Queso </t>
  </si>
  <si>
    <t>Suero de leche total = Suero de leche en estado líquido+(6*Suero de leche en estado concentrado) + (10*Suero de leche en polvo y en bloques)</t>
  </si>
  <si>
    <t>4B.1. Correspondiendo a Estados miembros</t>
  </si>
  <si>
    <t>1.4.</t>
  </si>
  <si>
    <t>Leches Acidificadas y fermentadas</t>
  </si>
  <si>
    <t>2.4.1.</t>
  </si>
  <si>
    <t>Queso según tipo de leche</t>
  </si>
  <si>
    <t>+ Lactosa (azúcar de leche) + Albúmina láctica</t>
  </si>
  <si>
    <t>4C. Queso Industrial</t>
  </si>
  <si>
    <t>1.4.1.</t>
  </si>
  <si>
    <t>Con aditivos</t>
  </si>
  <si>
    <t>2.4.1.1.</t>
  </si>
  <si>
    <t>Queso de leche de vaca (puro)</t>
  </si>
  <si>
    <t>4C.1. Correspondiendo a Estados miembros</t>
  </si>
  <si>
    <t>1.4.2</t>
  </si>
  <si>
    <t>Sin aditivos</t>
  </si>
  <si>
    <t>2.4.1.2.</t>
  </si>
  <si>
    <t>Queso de leche de oveja (puro)</t>
  </si>
  <si>
    <t>4D. Mantequilla</t>
  </si>
  <si>
    <t>1.5.</t>
  </si>
  <si>
    <t>Bebidas a base de leche</t>
  </si>
  <si>
    <t>2.4.1.3.</t>
  </si>
  <si>
    <t>Queso de leche de cabra (puro)</t>
  </si>
  <si>
    <t>4D.1. Correspondiendo a Estados miembros</t>
  </si>
  <si>
    <t>1.6.</t>
  </si>
  <si>
    <t xml:space="preserve">Otros productos frescos (leche gelificadas y otras) </t>
  </si>
  <si>
    <t>2.4.1.4.</t>
  </si>
  <si>
    <t>Otros (mezclas)</t>
  </si>
  <si>
    <t xml:space="preserve">Publicación elaborada por la S.G. Análisis, Coordinación y Estadística
</t>
  </si>
  <si>
    <t>4E. Otros Productos</t>
  </si>
  <si>
    <t>https://www.mapa.gob.es/es/estadistica/temas/estadisticas-agrarias/ganaderia/estadistica-industrias-lacteas/estadistica-lactea-anual/default.aspx</t>
  </si>
  <si>
    <t>4E.1. Correspondiendo a Estados miembros</t>
  </si>
  <si>
    <t xml:space="preserve">Correo electrónico: </t>
  </si>
  <si>
    <t>sgapc@mapa.es</t>
  </si>
  <si>
    <t>Se autoriza su utilización total o parcial siempre que se cite expresamente su origen.</t>
  </si>
  <si>
    <t>Referenciar el documento como:</t>
  </si>
  <si>
    <r>
      <t xml:space="preserve">Edita: </t>
    </r>
    <r>
      <rPr>
        <b/>
        <sz val="11"/>
        <color theme="1"/>
        <rFont val="Calibri"/>
        <family val="2"/>
        <scheme val="minor"/>
      </rPr>
      <t>© Ministerio de Agricultura, Pesca y Alimentación</t>
    </r>
    <r>
      <rPr>
        <sz val="11"/>
        <color theme="1"/>
        <rFont val="Calibri"/>
        <family val="2"/>
        <scheme val="minor"/>
      </rPr>
      <t xml:space="preserve">. NIPO: </t>
    </r>
    <r>
      <rPr>
        <b/>
        <sz val="11"/>
        <rFont val="Calibri"/>
        <family val="2"/>
        <scheme val="minor"/>
      </rPr>
      <t>003-21-100-7</t>
    </r>
  </si>
  <si>
    <t xml:space="preserve">Catálogo de publicaciones AGE : </t>
  </si>
  <si>
    <t>https://cpage.mpr.gob.es/</t>
  </si>
  <si>
    <t>El Ministerio de Agricultura, Pesca y Alimentación realiza anualmente la encuesta anual a industrias lácteas con el objetivo de estimar la cantidad de leche de vaca, oveja y cabra recogida por las industrias lácteas en las explotaciones ganaderas y centros de recogida con vistas a su transformación en productos lácteos, dando de este modo cumplimiento a la Directiva 96/16/CE del Consejo, de 19 de marzo de 1996.
La encuesta se dirige a aquellas empresas que adquieren leche cruda de vaca, oveja o cabra con vistas a su transformación en productos lácteos.</t>
  </si>
  <si>
    <t/>
  </si>
  <si>
    <t>CUADRO H</t>
  </si>
  <si>
    <t>Actividades de las Centrales Lecheras</t>
  </si>
  <si>
    <t>Proteina de la Leche de Vaca en los Principales Productos Lácteos</t>
  </si>
  <si>
    <t>PAIS:  ESPAÑA</t>
  </si>
  <si>
    <t>CODIGO</t>
  </si>
  <si>
    <t xml:space="preserve">PRODUCTOS </t>
  </si>
  <si>
    <t>PRODUCTOS FRESCOS</t>
  </si>
  <si>
    <t>Leche Semidesnatada</t>
  </si>
  <si>
    <t>Leche Desnatada</t>
  </si>
  <si>
    <t>Suero de Mantequilla</t>
  </si>
  <si>
    <t>Nata</t>
  </si>
  <si>
    <t>PRODUCTOS MANUFACTURADOS</t>
  </si>
  <si>
    <t>Leche Entera en Polvo</t>
  </si>
  <si>
    <t>Leche Semidesnatada en Polvo</t>
  </si>
  <si>
    <t>Leche Desnatada en Polvo</t>
  </si>
  <si>
    <t>Suero de Mantequilla en Polvo</t>
  </si>
  <si>
    <t>Mantequilla y otros productos de grasa amarilla</t>
  </si>
  <si>
    <t>Queso de Leche de Vaca</t>
  </si>
  <si>
    <t>Queso Fundido</t>
  </si>
  <si>
    <t>Caseina y Caseinatos</t>
  </si>
  <si>
    <t>Lactosuero</t>
  </si>
  <si>
    <t>CONTENIDO EN PROTEINAS (toneladas)</t>
  </si>
  <si>
    <t>Correo electrónico: sgapc@mapa.es</t>
  </si>
  <si>
    <t>Catálogo de publicaciones AGE: https://cpage.mpr.gob.es/</t>
  </si>
  <si>
    <t>AÑO: 2024</t>
  </si>
  <si>
    <t>CANTIDAD 
(miles de toneladas)</t>
  </si>
  <si>
    <t>“Cuadro H: Resultados de la Encuesta Anual de Industrias Lácteas. Año 2024.”</t>
  </si>
  <si>
    <t>“Cuadro B: Resultados de la Encuesta Anual de Industrias Lácteas. Año 2024.”</t>
  </si>
  <si>
    <t>Año: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</si>
</sst>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9"/>
      <name val="Arial"/>
      <family val="2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u/>
      <sz val="11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1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0" xfId="0" applyFont="1"/>
    <xf numFmtId="164" fontId="6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/>
    <xf numFmtId="164" fontId="7" fillId="0" borderId="0" xfId="0" applyNumberFormat="1" applyFont="1"/>
    <xf numFmtId="3" fontId="7" fillId="0" borderId="0" xfId="0" applyNumberFormat="1" applyFont="1"/>
    <xf numFmtId="0" fontId="6" fillId="0" borderId="0" xfId="0" applyFont="1" applyAlignment="1">
      <alignment horizontal="center"/>
    </xf>
    <xf numFmtId="0" fontId="7" fillId="0" borderId="1" xfId="0" applyFont="1" applyBorder="1"/>
    <xf numFmtId="0" fontId="3" fillId="0" borderId="1" xfId="0" applyFont="1" applyBorder="1"/>
    <xf numFmtId="0" fontId="0" fillId="0" borderId="2" xfId="0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0" fillId="0" borderId="1" xfId="0" applyBorder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0" fillId="0" borderId="9" xfId="0" applyBorder="1"/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0" fillId="0" borderId="6" xfId="0" applyBorder="1"/>
    <xf numFmtId="164" fontId="8" fillId="0" borderId="7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0" fillId="0" borderId="8" xfId="0" applyBorder="1"/>
    <xf numFmtId="164" fontId="8" fillId="0" borderId="11" xfId="0" applyNumberFormat="1" applyFont="1" applyBorder="1" applyAlignment="1">
      <alignment horizontal="center"/>
    </xf>
    <xf numFmtId="0" fontId="3" fillId="0" borderId="13" xfId="0" applyFont="1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0" xfId="0" applyBorder="1"/>
    <xf numFmtId="0" fontId="0" fillId="0" borderId="13" xfId="0" applyBorder="1"/>
    <xf numFmtId="3" fontId="8" fillId="0" borderId="11" xfId="0" applyNumberFormat="1" applyFont="1" applyBorder="1" applyAlignment="1">
      <alignment horizontal="center"/>
    </xf>
    <xf numFmtId="0" fontId="6" fillId="0" borderId="13" xfId="0" applyFont="1" applyBorder="1"/>
    <xf numFmtId="0" fontId="6" fillId="0" borderId="11" xfId="0" applyFont="1" applyBorder="1" applyAlignment="1">
      <alignment horizontal="center"/>
    </xf>
    <xf numFmtId="3" fontId="0" fillId="0" borderId="0" xfId="0" applyNumberFormat="1"/>
    <xf numFmtId="49" fontId="7" fillId="0" borderId="15" xfId="0" applyNumberFormat="1" applyFont="1" applyBorder="1"/>
    <xf numFmtId="0" fontId="7" fillId="0" borderId="9" xfId="0" applyFont="1" applyBorder="1"/>
    <xf numFmtId="0" fontId="7" fillId="0" borderId="15" xfId="0" applyFont="1" applyBorder="1"/>
    <xf numFmtId="164" fontId="7" fillId="2" borderId="7" xfId="0" applyNumberFormat="1" applyFont="1" applyFill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0" fontId="6" fillId="0" borderId="15" xfId="0" applyFont="1" applyBorder="1"/>
    <xf numFmtId="164" fontId="6" fillId="2" borderId="7" xfId="0" applyNumberFormat="1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49" fontId="7" fillId="0" borderId="8" xfId="0" applyNumberFormat="1" applyFont="1" applyBorder="1"/>
    <xf numFmtId="0" fontId="7" fillId="0" borderId="6" xfId="0" applyFont="1" applyBorder="1"/>
    <xf numFmtId="164" fontId="7" fillId="0" borderId="5" xfId="0" applyNumberFormat="1" applyFont="1" applyBorder="1" applyAlignment="1">
      <alignment horizontal="center"/>
    </xf>
    <xf numFmtId="3" fontId="6" fillId="2" borderId="7" xfId="0" applyNumberFormat="1" applyFont="1" applyFill="1" applyBorder="1" applyAlignment="1">
      <alignment horizontal="center"/>
    </xf>
    <xf numFmtId="164" fontId="6" fillId="2" borderId="8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3" fontId="7" fillId="0" borderId="5" xfId="0" applyNumberFormat="1" applyFont="1" applyBorder="1" applyAlignment="1">
      <alignment horizontal="center"/>
    </xf>
    <xf numFmtId="164" fontId="7" fillId="2" borderId="5" xfId="0" applyNumberFormat="1" applyFont="1" applyFill="1" applyBorder="1" applyAlignment="1">
      <alignment horizontal="center"/>
    </xf>
    <xf numFmtId="0" fontId="6" fillId="0" borderId="8" xfId="0" applyFont="1" applyBorder="1" applyAlignment="1">
      <alignment horizontal="center"/>
    </xf>
    <xf numFmtId="49" fontId="7" fillId="0" borderId="0" xfId="0" applyNumberFormat="1" applyFont="1"/>
    <xf numFmtId="164" fontId="7" fillId="0" borderId="0" xfId="0" applyNumberFormat="1" applyFont="1" applyAlignment="1">
      <alignment horizontal="center"/>
    </xf>
    <xf numFmtId="49" fontId="0" fillId="0" borderId="8" xfId="0" applyNumberFormat="1" applyBorder="1"/>
    <xf numFmtId="164" fontId="6" fillId="0" borderId="5" xfId="0" applyNumberFormat="1" applyFont="1" applyBorder="1" applyAlignment="1">
      <alignment horizontal="center"/>
    </xf>
    <xf numFmtId="3" fontId="6" fillId="2" borderId="5" xfId="0" applyNumberFormat="1" applyFont="1" applyFill="1" applyBorder="1" applyAlignment="1">
      <alignment horizontal="center"/>
    </xf>
    <xf numFmtId="164" fontId="6" fillId="2" borderId="5" xfId="0" applyNumberFormat="1" applyFont="1" applyFill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6" fillId="2" borderId="8" xfId="0" applyNumberFormat="1" applyFont="1" applyFill="1" applyBorder="1" applyAlignment="1">
      <alignment horizontal="center"/>
    </xf>
    <xf numFmtId="49" fontId="0" fillId="0" borderId="0" xfId="0" applyNumberFormat="1"/>
    <xf numFmtId="0" fontId="6" fillId="2" borderId="5" xfId="0" applyFont="1" applyFill="1" applyBorder="1" applyAlignment="1">
      <alignment horizontal="center"/>
    </xf>
    <xf numFmtId="164" fontId="6" fillId="0" borderId="5" xfId="0" applyNumberFormat="1" applyFont="1" applyBorder="1" applyAlignment="1">
      <alignment vertical="center"/>
    </xf>
    <xf numFmtId="3" fontId="6" fillId="2" borderId="5" xfId="0" applyNumberFormat="1" applyFont="1" applyFill="1" applyBorder="1" applyAlignment="1">
      <alignment vertical="center"/>
    </xf>
    <xf numFmtId="164" fontId="6" fillId="2" borderId="5" xfId="0" applyNumberFormat="1" applyFont="1" applyFill="1" applyBorder="1" applyAlignment="1">
      <alignment vertical="center"/>
    </xf>
    <xf numFmtId="164" fontId="6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49" fontId="4" fillId="0" borderId="8" xfId="0" applyNumberFormat="1" applyFont="1" applyBorder="1"/>
    <xf numFmtId="0" fontId="4" fillId="0" borderId="6" xfId="0" applyFont="1" applyBorder="1"/>
    <xf numFmtId="49" fontId="9" fillId="0" borderId="0" xfId="0" applyNumberFormat="1" applyFont="1" applyAlignment="1">
      <alignment vertical="top"/>
    </xf>
    <xf numFmtId="49" fontId="7" fillId="0" borderId="4" xfId="0" applyNumberFormat="1" applyFont="1" applyBorder="1"/>
    <xf numFmtId="0" fontId="7" fillId="0" borderId="3" xfId="0" applyFont="1" applyBorder="1"/>
    <xf numFmtId="0" fontId="7" fillId="0" borderId="2" xfId="0" applyFont="1" applyBorder="1" applyAlignment="1">
      <alignment horizontal="center"/>
    </xf>
    <xf numFmtId="164" fontId="7" fillId="2" borderId="2" xfId="0" applyNumberFormat="1" applyFont="1" applyFill="1" applyBorder="1" applyAlignment="1">
      <alignment horizontal="center"/>
    </xf>
    <xf numFmtId="3" fontId="10" fillId="2" borderId="5" xfId="0" applyNumberFormat="1" applyFont="1" applyFill="1" applyBorder="1" applyAlignment="1">
      <alignment horizontal="center"/>
    </xf>
    <xf numFmtId="164" fontId="10" fillId="2" borderId="5" xfId="0" applyNumberFormat="1" applyFont="1" applyFill="1" applyBorder="1" applyAlignment="1">
      <alignment horizontal="center"/>
    </xf>
    <xf numFmtId="164" fontId="10" fillId="2" borderId="8" xfId="0" applyNumberFormat="1" applyFont="1" applyFill="1" applyBorder="1" applyAlignment="1">
      <alignment horizontal="center"/>
    </xf>
    <xf numFmtId="164" fontId="6" fillId="0" borderId="15" xfId="0" applyNumberFormat="1" applyFont="1" applyBorder="1"/>
    <xf numFmtId="3" fontId="6" fillId="0" borderId="15" xfId="0" applyNumberFormat="1" applyFont="1" applyBorder="1" applyAlignment="1">
      <alignment horizontal="center"/>
    </xf>
    <xf numFmtId="3" fontId="6" fillId="0" borderId="8" xfId="0" applyNumberFormat="1" applyFont="1" applyBorder="1" applyAlignment="1">
      <alignment horizontal="center"/>
    </xf>
    <xf numFmtId="49" fontId="4" fillId="0" borderId="0" xfId="0" applyNumberFormat="1" applyFont="1"/>
    <xf numFmtId="164" fontId="7" fillId="0" borderId="8" xfId="0" applyNumberFormat="1" applyFont="1" applyBorder="1" applyAlignment="1">
      <alignment horizontal="center"/>
    </xf>
    <xf numFmtId="165" fontId="6" fillId="0" borderId="0" xfId="0" applyNumberFormat="1" applyFont="1"/>
    <xf numFmtId="4" fontId="6" fillId="0" borderId="0" xfId="0" applyNumberFormat="1" applyFont="1"/>
    <xf numFmtId="164" fontId="4" fillId="0" borderId="5" xfId="0" applyNumberFormat="1" applyFont="1" applyBorder="1" applyAlignment="1">
      <alignment vertical="center"/>
    </xf>
    <xf numFmtId="3" fontId="4" fillId="0" borderId="5" xfId="0" applyNumberFormat="1" applyFont="1" applyBorder="1" applyAlignment="1">
      <alignment vertical="center"/>
    </xf>
    <xf numFmtId="3" fontId="6" fillId="0" borderId="0" xfId="0" applyNumberFormat="1" applyFont="1"/>
    <xf numFmtId="4" fontId="6" fillId="2" borderId="8" xfId="0" applyNumberFormat="1" applyFont="1" applyFill="1" applyBorder="1" applyAlignment="1">
      <alignment horizontal="center"/>
    </xf>
    <xf numFmtId="3" fontId="4" fillId="3" borderId="5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0" fontId="11" fillId="0" borderId="0" xfId="0" applyFont="1"/>
    <xf numFmtId="3" fontId="6" fillId="0" borderId="5" xfId="0" applyNumberFormat="1" applyFont="1" applyBorder="1" applyAlignment="1">
      <alignment vertical="center"/>
    </xf>
    <xf numFmtId="164" fontId="6" fillId="0" borderId="0" xfId="0" applyNumberFormat="1" applyFont="1" applyAlignment="1">
      <alignment horizontal="right"/>
    </xf>
    <xf numFmtId="49" fontId="11" fillId="0" borderId="0" xfId="0" applyNumberFormat="1" applyFont="1"/>
    <xf numFmtId="0" fontId="12" fillId="0" borderId="0" xfId="0" applyFont="1"/>
    <xf numFmtId="0" fontId="13" fillId="0" borderId="0" xfId="1" applyFont="1" applyAlignment="1">
      <alignment horizontal="center"/>
    </xf>
    <xf numFmtId="49" fontId="6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2" fillId="0" borderId="0" xfId="1" applyAlignment="1">
      <alignment horizontal="left"/>
    </xf>
    <xf numFmtId="164" fontId="0" fillId="0" borderId="0" xfId="0" applyNumberFormat="1" applyAlignment="1">
      <alignment horizontal="left"/>
    </xf>
    <xf numFmtId="0" fontId="8" fillId="0" borderId="0" xfId="0" applyFont="1"/>
    <xf numFmtId="16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7" fillId="0" borderId="3" xfId="0" applyFont="1" applyBorder="1" applyAlignment="1">
      <alignment horizontal="left"/>
    </xf>
    <xf numFmtId="0" fontId="7" fillId="0" borderId="4" xfId="0" applyFont="1" applyBorder="1"/>
    <xf numFmtId="0" fontId="16" fillId="0" borderId="0" xfId="0" applyFont="1"/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18" xfId="0" applyFont="1" applyBorder="1" applyAlignment="1">
      <alignment horizontal="center" vertical="center" wrapText="1"/>
    </xf>
    <xf numFmtId="0" fontId="17" fillId="0" borderId="2" xfId="0" applyFont="1" applyBorder="1"/>
    <xf numFmtId="0" fontId="17" fillId="0" borderId="19" xfId="0" applyFont="1" applyBorder="1"/>
    <xf numFmtId="0" fontId="17" fillId="0" borderId="0" xfId="0" applyFont="1"/>
    <xf numFmtId="0" fontId="0" fillId="0" borderId="3" xfId="0" applyBorder="1"/>
    <xf numFmtId="164" fontId="4" fillId="0" borderId="2" xfId="0" applyNumberFormat="1" applyFont="1" applyBorder="1"/>
    <xf numFmtId="0" fontId="18" fillId="0" borderId="0" xfId="0" applyFont="1"/>
    <xf numFmtId="0" fontId="17" fillId="0" borderId="3" xfId="0" applyFont="1" applyBorder="1"/>
    <xf numFmtId="0" fontId="1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164" fontId="4" fillId="4" borderId="2" xfId="0" applyNumberFormat="1" applyFont="1" applyFill="1" applyBorder="1" applyAlignment="1">
      <alignment horizontal="right"/>
    </xf>
    <xf numFmtId="164" fontId="4" fillId="4" borderId="2" xfId="0" applyNumberFormat="1" applyFont="1" applyFill="1" applyBorder="1"/>
    <xf numFmtId="165" fontId="4" fillId="4" borderId="2" xfId="0" applyNumberFormat="1" applyFont="1" applyFill="1" applyBorder="1" applyAlignment="1">
      <alignment horizontal="right"/>
    </xf>
    <xf numFmtId="164" fontId="6" fillId="0" borderId="7" xfId="0" applyNumberFormat="1" applyFont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4" fontId="6" fillId="0" borderId="5" xfId="0" applyNumberFormat="1" applyFont="1" applyBorder="1" applyAlignment="1">
      <alignment horizontal="center"/>
    </xf>
    <xf numFmtId="3" fontId="6" fillId="0" borderId="14" xfId="0" applyNumberFormat="1" applyFont="1" applyBorder="1" applyAlignment="1">
      <alignment horizontal="center"/>
    </xf>
    <xf numFmtId="0" fontId="0" fillId="0" borderId="0" xfId="0" applyAlignment="1">
      <alignment horizontal="left" wrapText="1"/>
    </xf>
    <xf numFmtId="0" fontId="7" fillId="0" borderId="0" xfId="0" applyFont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164" fontId="8" fillId="0" borderId="4" xfId="0" applyNumberFormat="1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3" fillId="0" borderId="0" xfId="1" applyFont="1" applyAlignment="1">
      <alignment horizont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3" fontId="7" fillId="0" borderId="7" xfId="0" applyNumberFormat="1" applyFont="1" applyFill="1" applyBorder="1" applyAlignment="1">
      <alignment horizontal="center"/>
    </xf>
    <xf numFmtId="3" fontId="7" fillId="0" borderId="5" xfId="0" applyNumberFormat="1" applyFont="1" applyFill="1" applyBorder="1" applyAlignment="1">
      <alignment horizontal="center"/>
    </xf>
    <xf numFmtId="164" fontId="7" fillId="0" borderId="5" xfId="0" applyNumberFormat="1" applyFont="1" applyFill="1" applyBorder="1" applyAlignment="1">
      <alignment horizontal="center"/>
    </xf>
    <xf numFmtId="164" fontId="6" fillId="0" borderId="5" xfId="0" applyNumberFormat="1" applyFont="1" applyFill="1" applyBorder="1" applyAlignment="1">
      <alignment horizontal="center"/>
    </xf>
    <xf numFmtId="3" fontId="6" fillId="0" borderId="5" xfId="0" applyNumberFormat="1" applyFont="1" applyFill="1" applyBorder="1" applyAlignment="1">
      <alignment horizontal="center"/>
    </xf>
    <xf numFmtId="164" fontId="6" fillId="0" borderId="5" xfId="0" applyNumberFormat="1" applyFont="1" applyFill="1" applyBorder="1" applyAlignment="1">
      <alignment horizontal="center" vertical="center"/>
    </xf>
    <xf numFmtId="3" fontId="6" fillId="0" borderId="5" xfId="0" applyNumberFormat="1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/>
    </xf>
    <xf numFmtId="164" fontId="4" fillId="0" borderId="5" xfId="0" applyNumberFormat="1" applyFont="1" applyFill="1" applyBorder="1" applyAlignment="1">
      <alignment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10" fillId="0" borderId="5" xfId="0" applyNumberFormat="1" applyFont="1" applyFill="1" applyBorder="1" applyAlignment="1">
      <alignment horizontal="center"/>
    </xf>
    <xf numFmtId="3" fontId="7" fillId="0" borderId="2" xfId="0" applyNumberFormat="1" applyFont="1" applyFill="1" applyBorder="1" applyAlignment="1">
      <alignment horizontal="center"/>
    </xf>
    <xf numFmtId="164" fontId="6" fillId="0" borderId="15" xfId="0" applyNumberFormat="1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0B905-B6C1-4CDF-A07E-1FD1856928CE}">
  <dimension ref="A1:AS54"/>
  <sheetViews>
    <sheetView tabSelected="1" view="pageBreakPreview" zoomScale="130" zoomScaleNormal="80" zoomScaleSheetLayoutView="130" workbookViewId="0">
      <pane ySplit="10" topLeftCell="A11" activePane="bottomLeft" state="frozen"/>
      <selection pane="bottomLeft" activeCell="AS20" sqref="AS20"/>
    </sheetView>
  </sheetViews>
  <sheetFormatPr baseColWidth="10" defaultRowHeight="15" x14ac:dyDescent="0.25"/>
  <cols>
    <col min="1" max="1" width="6.5703125" customWidth="1"/>
    <col min="2" max="2" width="5.28515625" customWidth="1"/>
    <col min="3" max="3" width="40.85546875" customWidth="1"/>
    <col min="4" max="4" width="23.28515625" customWidth="1"/>
    <col min="5" max="5" width="4.42578125" customWidth="1"/>
    <col min="6" max="6" width="9.7109375" style="10" customWidth="1"/>
    <col min="7" max="8" width="11.5703125" style="10" customWidth="1"/>
    <col min="9" max="9" width="1.140625" customWidth="1"/>
    <col min="10" max="10" width="7.42578125" customWidth="1"/>
    <col min="11" max="11" width="22.42578125" customWidth="1"/>
    <col min="12" max="12" width="23.5703125" customWidth="1"/>
    <col min="13" max="13" width="4.42578125" customWidth="1"/>
    <col min="14" max="15" width="10.85546875" style="4"/>
    <col min="16" max="16" width="10.85546875" style="5"/>
    <col min="17" max="17" width="12.85546875" style="5" customWidth="1"/>
    <col min="18" max="18" width="0.85546875" customWidth="1"/>
    <col min="19" max="19" width="7.85546875" customWidth="1"/>
    <col min="20" max="20" width="36.28515625" customWidth="1"/>
    <col min="21" max="21" width="8.28515625" style="4" customWidth="1"/>
    <col min="22" max="22" width="4.42578125" style="4" customWidth="1"/>
    <col min="23" max="24" width="11.5703125" style="4" bestFit="1" customWidth="1"/>
    <col min="25" max="25" width="11.5703125" style="5" bestFit="1" customWidth="1"/>
    <col min="26" max="26" width="12.5703125" style="5" customWidth="1"/>
    <col min="27" max="27" width="0.42578125" style="4" customWidth="1"/>
    <col min="28" max="28" width="7.85546875" customWidth="1"/>
    <col min="29" max="29" width="34.28515625" customWidth="1"/>
    <col min="30" max="30" width="8.28515625" customWidth="1"/>
    <col min="31" max="31" width="4.42578125" customWidth="1"/>
    <col min="32" max="33" width="11.5703125" style="4" bestFit="1" customWidth="1"/>
    <col min="34" max="34" width="11.5703125" style="5" bestFit="1" customWidth="1"/>
    <col min="35" max="35" width="13" style="5" customWidth="1"/>
    <col min="36" max="36" width="0.42578125" customWidth="1"/>
    <col min="37" max="37" width="8" customWidth="1"/>
    <col min="38" max="38" width="11.5703125" bestFit="1" customWidth="1"/>
    <col min="40" max="40" width="34.28515625" customWidth="1"/>
    <col min="41" max="41" width="4.42578125" customWidth="1"/>
    <col min="42" max="43" width="13.5703125" style="4" customWidth="1"/>
    <col min="44" max="44" width="13.85546875" style="4" customWidth="1"/>
    <col min="45" max="45" width="14.140625" style="4" customWidth="1"/>
  </cols>
  <sheetData>
    <row r="1" spans="1:45" ht="16.899999999999999" customHeight="1" x14ac:dyDescent="0.25">
      <c r="A1" s="1"/>
      <c r="B1" s="1"/>
      <c r="C1" s="1"/>
      <c r="D1" s="1"/>
      <c r="E1" s="1"/>
      <c r="F1" s="2"/>
      <c r="G1" s="2"/>
      <c r="H1" s="3" t="s">
        <v>0</v>
      </c>
      <c r="Q1" s="3" t="s">
        <v>0</v>
      </c>
      <c r="Z1" s="3"/>
      <c r="AI1" s="3"/>
      <c r="AS1" s="3"/>
    </row>
    <row r="2" spans="1:45" s="7" customFormat="1" ht="16.899999999999999" customHeight="1" x14ac:dyDescent="0.2">
      <c r="A2" s="144" t="s">
        <v>1</v>
      </c>
      <c r="B2" s="144"/>
      <c r="C2" s="144"/>
      <c r="D2" s="144"/>
      <c r="E2" s="144"/>
      <c r="F2" s="144"/>
      <c r="G2" s="144"/>
      <c r="H2" s="144"/>
      <c r="J2" s="144" t="s">
        <v>1</v>
      </c>
      <c r="K2" s="144"/>
      <c r="L2" s="144"/>
      <c r="M2" s="144"/>
      <c r="N2" s="144"/>
      <c r="O2" s="144"/>
      <c r="P2" s="144"/>
      <c r="Q2" s="144"/>
      <c r="S2" s="144" t="s">
        <v>1</v>
      </c>
      <c r="T2" s="144"/>
      <c r="U2" s="144"/>
      <c r="V2" s="144"/>
      <c r="W2" s="144"/>
      <c r="X2" s="144"/>
      <c r="Y2" s="144"/>
      <c r="Z2" s="144"/>
      <c r="AB2" s="144" t="s">
        <v>1</v>
      </c>
      <c r="AC2" s="144"/>
      <c r="AD2" s="144"/>
      <c r="AE2" s="144"/>
      <c r="AF2" s="144"/>
      <c r="AG2" s="144"/>
      <c r="AH2" s="144"/>
      <c r="AI2" s="144"/>
      <c r="AK2" s="144" t="s">
        <v>1</v>
      </c>
      <c r="AL2" s="144"/>
      <c r="AM2" s="144"/>
      <c r="AN2" s="144"/>
      <c r="AO2" s="144"/>
      <c r="AP2" s="144"/>
      <c r="AQ2" s="144"/>
      <c r="AR2" s="144"/>
      <c r="AS2" s="144"/>
    </row>
    <row r="3" spans="1:45" s="7" customFormat="1" ht="8.25" customHeight="1" x14ac:dyDescent="0.2">
      <c r="F3" s="6"/>
      <c r="G3" s="6"/>
      <c r="H3" s="6"/>
      <c r="P3" s="8"/>
      <c r="Q3" s="8"/>
      <c r="X3" s="9"/>
      <c r="Y3" s="8"/>
      <c r="Z3" s="8"/>
      <c r="AG3" s="9"/>
      <c r="AH3" s="8"/>
      <c r="AI3" s="8"/>
    </row>
    <row r="4" spans="1:45" s="7" customFormat="1" ht="16.899999999999999" customHeight="1" x14ac:dyDescent="0.2">
      <c r="A4" s="144" t="s">
        <v>2</v>
      </c>
      <c r="B4" s="144"/>
      <c r="C4" s="144"/>
      <c r="D4" s="144"/>
      <c r="E4" s="144"/>
      <c r="F4" s="144"/>
      <c r="G4" s="144"/>
      <c r="H4" s="144"/>
      <c r="P4" s="8"/>
      <c r="Q4" s="8"/>
      <c r="W4" s="8"/>
      <c r="Y4" s="8"/>
      <c r="Z4" s="8"/>
      <c r="AF4" s="8"/>
      <c r="AH4" s="8"/>
      <c r="AI4" s="8"/>
    </row>
    <row r="5" spans="1:45" ht="6.75" customHeight="1" x14ac:dyDescent="0.25"/>
    <row r="6" spans="1:45" ht="16.899999999999999" customHeight="1" x14ac:dyDescent="0.25">
      <c r="A6" s="11" t="s">
        <v>3</v>
      </c>
      <c r="B6" s="12"/>
      <c r="C6" s="12"/>
      <c r="D6" s="12"/>
      <c r="E6" s="13"/>
      <c r="F6" s="14"/>
      <c r="G6" s="15" t="s">
        <v>226</v>
      </c>
      <c r="H6" s="16"/>
      <c r="J6" s="11" t="s">
        <v>3</v>
      </c>
      <c r="K6" s="17"/>
      <c r="L6" s="17"/>
      <c r="M6" s="17"/>
      <c r="N6" s="18"/>
      <c r="O6" s="19"/>
      <c r="P6" s="15" t="s">
        <v>226</v>
      </c>
      <c r="Q6" s="20"/>
      <c r="S6" s="11" t="s">
        <v>3</v>
      </c>
      <c r="T6" s="17"/>
      <c r="U6" s="18"/>
      <c r="V6" s="18"/>
      <c r="W6" s="18"/>
      <c r="X6" s="19"/>
      <c r="Y6" s="15" t="s">
        <v>226</v>
      </c>
      <c r="Z6" s="20"/>
      <c r="AA6" s="10"/>
      <c r="AB6" s="11" t="s">
        <v>3</v>
      </c>
      <c r="AC6" s="17"/>
      <c r="AD6" s="17"/>
      <c r="AE6" s="17"/>
      <c r="AF6" s="18"/>
      <c r="AG6" s="19"/>
      <c r="AH6" s="15" t="s">
        <v>226</v>
      </c>
      <c r="AI6" s="20"/>
      <c r="AJ6" s="21"/>
      <c r="AK6" s="11" t="s">
        <v>3</v>
      </c>
      <c r="AL6" s="11"/>
      <c r="AM6" s="11"/>
      <c r="AN6" s="11"/>
      <c r="AO6" s="11"/>
      <c r="AP6" s="11"/>
      <c r="AQ6" s="15"/>
      <c r="AR6" s="15" t="s">
        <v>226</v>
      </c>
      <c r="AS6" s="16"/>
    </row>
    <row r="7" spans="1:45" ht="11.45" customHeight="1" x14ac:dyDescent="0.25">
      <c r="A7" s="1"/>
      <c r="B7" s="1"/>
      <c r="C7" s="1"/>
      <c r="D7" s="1"/>
      <c r="E7" s="22"/>
      <c r="F7" s="23"/>
      <c r="G7" s="24" t="s">
        <v>4</v>
      </c>
      <c r="H7" s="25" t="s">
        <v>5</v>
      </c>
      <c r="K7" s="26"/>
      <c r="M7" s="27"/>
      <c r="N7" s="24"/>
      <c r="O7" s="24" t="s">
        <v>4</v>
      </c>
      <c r="P7" s="145" t="s">
        <v>6</v>
      </c>
      <c r="Q7" s="146"/>
      <c r="T7" s="26"/>
      <c r="V7" s="28"/>
      <c r="W7" s="24"/>
      <c r="X7" s="24" t="s">
        <v>4</v>
      </c>
      <c r="Y7" s="145" t="s">
        <v>6</v>
      </c>
      <c r="Z7" s="146"/>
      <c r="AA7" s="29"/>
      <c r="AC7" s="26"/>
      <c r="AE7" s="27"/>
      <c r="AF7" s="24"/>
      <c r="AG7" s="24" t="s">
        <v>4</v>
      </c>
      <c r="AH7" s="145" t="s">
        <v>6</v>
      </c>
      <c r="AI7" s="146"/>
      <c r="AJ7" s="29"/>
      <c r="AL7" s="26"/>
      <c r="AO7" s="27"/>
      <c r="AP7" s="24"/>
      <c r="AQ7" s="24" t="s">
        <v>4</v>
      </c>
      <c r="AR7" s="147" t="s">
        <v>6</v>
      </c>
      <c r="AS7" s="148"/>
    </row>
    <row r="8" spans="1:45" ht="12" customHeight="1" x14ac:dyDescent="0.25">
      <c r="A8" s="1"/>
      <c r="B8" s="1" t="s">
        <v>7</v>
      </c>
      <c r="C8" s="1"/>
      <c r="D8" s="1"/>
      <c r="E8" s="22"/>
      <c r="F8" s="23" t="s">
        <v>8</v>
      </c>
      <c r="G8" s="30" t="s">
        <v>9</v>
      </c>
      <c r="H8" s="25" t="s">
        <v>9</v>
      </c>
      <c r="J8" t="s">
        <v>10</v>
      </c>
      <c r="K8" s="31" t="s">
        <v>11</v>
      </c>
      <c r="M8" s="22"/>
      <c r="N8" s="30" t="s">
        <v>8</v>
      </c>
      <c r="O8" s="30" t="s">
        <v>9</v>
      </c>
      <c r="P8" s="32" t="s">
        <v>12</v>
      </c>
      <c r="Q8" s="32" t="s">
        <v>13</v>
      </c>
      <c r="S8" t="s">
        <v>10</v>
      </c>
      <c r="T8" s="31" t="s">
        <v>11</v>
      </c>
      <c r="V8" s="33"/>
      <c r="W8" s="30" t="s">
        <v>8</v>
      </c>
      <c r="X8" s="30" t="s">
        <v>9</v>
      </c>
      <c r="Y8" s="32" t="s">
        <v>12</v>
      </c>
      <c r="Z8" s="32" t="s">
        <v>13</v>
      </c>
      <c r="AA8" s="29"/>
      <c r="AB8" t="s">
        <v>10</v>
      </c>
      <c r="AC8" s="31" t="s">
        <v>11</v>
      </c>
      <c r="AE8" s="22"/>
      <c r="AF8" s="30" t="s">
        <v>8</v>
      </c>
      <c r="AG8" s="30" t="s">
        <v>9</v>
      </c>
      <c r="AH8" s="32" t="s">
        <v>12</v>
      </c>
      <c r="AI8" s="32" t="s">
        <v>13</v>
      </c>
      <c r="AJ8" s="29"/>
      <c r="AK8" t="s">
        <v>10</v>
      </c>
      <c r="AL8" s="31" t="s">
        <v>14</v>
      </c>
      <c r="AO8" s="22"/>
      <c r="AP8" s="30" t="s">
        <v>8</v>
      </c>
      <c r="AQ8" s="30" t="s">
        <v>9</v>
      </c>
      <c r="AR8" s="24" t="s">
        <v>12</v>
      </c>
      <c r="AS8" s="24" t="s">
        <v>13</v>
      </c>
    </row>
    <row r="9" spans="1:45" ht="10.15" customHeight="1" x14ac:dyDescent="0.25">
      <c r="A9" s="1"/>
      <c r="B9" s="1"/>
      <c r="C9" s="1"/>
      <c r="D9" s="1"/>
      <c r="E9" s="22"/>
      <c r="F9" s="34" t="s">
        <v>15</v>
      </c>
      <c r="G9" s="35" t="s">
        <v>16</v>
      </c>
      <c r="H9" s="36" t="s">
        <v>16</v>
      </c>
      <c r="J9" s="37"/>
      <c r="K9" s="31"/>
      <c r="M9" s="22"/>
      <c r="N9" s="35" t="s">
        <v>17</v>
      </c>
      <c r="O9" s="35" t="s">
        <v>16</v>
      </c>
      <c r="P9" s="38" t="s">
        <v>17</v>
      </c>
      <c r="Q9" s="38" t="s">
        <v>17</v>
      </c>
      <c r="S9" s="37"/>
      <c r="T9" s="31"/>
      <c r="V9" s="33"/>
      <c r="W9" s="35" t="s">
        <v>17</v>
      </c>
      <c r="X9" s="35" t="s">
        <v>16</v>
      </c>
      <c r="Y9" s="38" t="s">
        <v>17</v>
      </c>
      <c r="Z9" s="38" t="s">
        <v>17</v>
      </c>
      <c r="AA9" s="29"/>
      <c r="AB9" s="37"/>
      <c r="AC9" s="31"/>
      <c r="AE9" s="22"/>
      <c r="AF9" s="35" t="s">
        <v>17</v>
      </c>
      <c r="AG9" s="35" t="s">
        <v>16</v>
      </c>
      <c r="AH9" s="38" t="s">
        <v>17</v>
      </c>
      <c r="AI9" s="38" t="s">
        <v>17</v>
      </c>
      <c r="AJ9" s="29"/>
      <c r="AK9" s="37"/>
      <c r="AL9" s="31"/>
      <c r="AO9" s="22"/>
      <c r="AP9" s="35" t="s">
        <v>17</v>
      </c>
      <c r="AQ9" s="35" t="s">
        <v>16</v>
      </c>
      <c r="AR9" s="35" t="s">
        <v>17</v>
      </c>
      <c r="AS9" s="35" t="s">
        <v>17</v>
      </c>
    </row>
    <row r="10" spans="1:45" ht="11.45" customHeight="1" x14ac:dyDescent="0.25">
      <c r="A10" s="39"/>
      <c r="B10" s="39"/>
      <c r="C10" s="39"/>
      <c r="D10" s="39"/>
      <c r="E10" s="40"/>
      <c r="F10" s="34">
        <v>1</v>
      </c>
      <c r="G10" s="35">
        <v>2</v>
      </c>
      <c r="H10" s="36">
        <v>3</v>
      </c>
      <c r="J10" s="41"/>
      <c r="K10" s="42"/>
      <c r="L10" s="43"/>
      <c r="M10" s="40"/>
      <c r="N10" s="35">
        <v>1</v>
      </c>
      <c r="O10" s="35">
        <v>2</v>
      </c>
      <c r="P10" s="44">
        <v>3</v>
      </c>
      <c r="Q10" s="44">
        <v>4</v>
      </c>
      <c r="S10" s="41"/>
      <c r="T10" s="42"/>
      <c r="U10" s="45"/>
      <c r="V10" s="46"/>
      <c r="W10" s="35">
        <v>1</v>
      </c>
      <c r="X10" s="35">
        <v>2</v>
      </c>
      <c r="Y10" s="44">
        <v>3</v>
      </c>
      <c r="Z10" s="44">
        <v>4</v>
      </c>
      <c r="AA10" s="29"/>
      <c r="AB10" s="41"/>
      <c r="AC10" s="42"/>
      <c r="AD10" s="43"/>
      <c r="AE10" s="40"/>
      <c r="AF10" s="35">
        <v>1</v>
      </c>
      <c r="AG10" s="35">
        <v>2</v>
      </c>
      <c r="AH10" s="44">
        <v>3</v>
      </c>
      <c r="AI10" s="44">
        <v>4</v>
      </c>
      <c r="AJ10" s="29"/>
      <c r="AK10" s="41"/>
      <c r="AL10" s="42"/>
      <c r="AM10" s="43"/>
      <c r="AN10" s="43"/>
      <c r="AO10" s="40"/>
      <c r="AP10" s="35">
        <v>1</v>
      </c>
      <c r="AQ10" s="35">
        <v>2</v>
      </c>
      <c r="AR10" s="35">
        <v>3</v>
      </c>
      <c r="AS10" s="35">
        <v>4</v>
      </c>
    </row>
    <row r="11" spans="1:45" ht="16.899999999999999" customHeight="1" x14ac:dyDescent="0.25">
      <c r="A11" s="7" t="s">
        <v>18</v>
      </c>
      <c r="B11" s="1"/>
      <c r="C11" s="1"/>
      <c r="D11" s="1"/>
      <c r="E11" s="22" t="s">
        <v>197</v>
      </c>
      <c r="F11" s="139">
        <v>7361.63</v>
      </c>
      <c r="G11" s="140">
        <v>280129.93</v>
      </c>
      <c r="H11" s="142">
        <v>253965.58</v>
      </c>
      <c r="I11" s="47"/>
      <c r="J11" s="48" t="s">
        <v>19</v>
      </c>
      <c r="K11" s="49" t="s">
        <v>20</v>
      </c>
      <c r="L11" s="50"/>
      <c r="M11" s="22" t="s">
        <v>197</v>
      </c>
      <c r="N11" s="51"/>
      <c r="O11" s="158">
        <v>135204.41187885214</v>
      </c>
      <c r="P11" s="158">
        <f>SUM(P12,P27,P30,P33)</f>
        <v>3787.4970000000003</v>
      </c>
      <c r="Q11" s="158">
        <f>SUM(Q12,Q27,Q30,Q33)</f>
        <v>1029.0900000000001</v>
      </c>
      <c r="S11" s="48" t="s">
        <v>21</v>
      </c>
      <c r="T11" s="49" t="s">
        <v>22</v>
      </c>
      <c r="U11" s="53"/>
      <c r="V11" s="33" t="s">
        <v>197</v>
      </c>
      <c r="W11" s="54"/>
      <c r="X11" s="158">
        <v>181738</v>
      </c>
      <c r="Y11" s="52"/>
      <c r="Z11" s="52"/>
      <c r="AA11" s="55"/>
      <c r="AB11" s="56" t="s">
        <v>23</v>
      </c>
      <c r="AC11" s="57" t="s">
        <v>24</v>
      </c>
      <c r="AE11" s="22" t="s">
        <v>197</v>
      </c>
      <c r="AF11" s="160">
        <v>538.30999999999995</v>
      </c>
      <c r="AG11" s="59"/>
      <c r="AH11" s="54"/>
      <c r="AI11" s="60"/>
      <c r="AJ11" s="55"/>
      <c r="AK11" s="48" t="s">
        <v>25</v>
      </c>
      <c r="AL11" s="49" t="s">
        <v>26</v>
      </c>
      <c r="AM11" s="7"/>
      <c r="AN11" s="7"/>
      <c r="AO11" s="61" t="s">
        <v>197</v>
      </c>
      <c r="AP11" s="160">
        <v>0</v>
      </c>
      <c r="AQ11" s="159">
        <v>0</v>
      </c>
      <c r="AR11" s="63"/>
      <c r="AS11" s="58"/>
    </row>
    <row r="12" spans="1:45" ht="16.899999999999999" customHeight="1" x14ac:dyDescent="0.25">
      <c r="A12" s="7" t="s">
        <v>27</v>
      </c>
      <c r="B12" s="1"/>
      <c r="C12" s="1"/>
      <c r="D12" s="1"/>
      <c r="E12" s="22" t="s">
        <v>197</v>
      </c>
      <c r="F12" s="33"/>
      <c r="G12" s="33"/>
      <c r="H12" s="64"/>
      <c r="J12" s="65" t="s">
        <v>28</v>
      </c>
      <c r="K12" s="57" t="s">
        <v>29</v>
      </c>
      <c r="L12" s="7"/>
      <c r="M12" s="22" t="s">
        <v>197</v>
      </c>
      <c r="N12" s="160">
        <v>3327.29</v>
      </c>
      <c r="O12" s="159">
        <v>67693.458760770693</v>
      </c>
      <c r="P12" s="160">
        <v>1877.7270000000001</v>
      </c>
      <c r="Q12" s="160">
        <v>1603.26</v>
      </c>
      <c r="S12" s="56" t="s">
        <v>30</v>
      </c>
      <c r="T12" s="57" t="s">
        <v>31</v>
      </c>
      <c r="V12" s="33" t="s">
        <v>197</v>
      </c>
      <c r="W12" s="160">
        <v>44.15</v>
      </c>
      <c r="X12" s="159">
        <v>2714.8</v>
      </c>
      <c r="Y12" s="160">
        <v>6953.625</v>
      </c>
      <c r="Z12" s="160">
        <v>56.07</v>
      </c>
      <c r="AA12" s="66"/>
      <c r="AB12" s="67" t="s">
        <v>32</v>
      </c>
      <c r="AC12" s="31" t="s">
        <v>33</v>
      </c>
      <c r="AE12" s="22" t="s">
        <v>197</v>
      </c>
      <c r="AF12" s="161">
        <v>68.989999999999995</v>
      </c>
      <c r="AG12" s="69"/>
      <c r="AH12" s="70"/>
      <c r="AI12" s="60"/>
      <c r="AJ12" s="66"/>
      <c r="AK12" s="56" t="s">
        <v>34</v>
      </c>
      <c r="AL12" s="57" t="s">
        <v>35</v>
      </c>
      <c r="AM12" s="7"/>
      <c r="AN12" s="7"/>
      <c r="AO12" s="61" t="s">
        <v>197</v>
      </c>
      <c r="AP12" s="160"/>
      <c r="AQ12" s="159"/>
      <c r="AR12" s="58"/>
      <c r="AS12" s="58"/>
    </row>
    <row r="13" spans="1:45" ht="16.899999999999999" customHeight="1" x14ac:dyDescent="0.25">
      <c r="A13" s="1"/>
      <c r="B13" s="1" t="s">
        <v>36</v>
      </c>
      <c r="C13" s="1"/>
      <c r="D13" s="1"/>
      <c r="E13" s="22" t="s">
        <v>197</v>
      </c>
      <c r="F13" s="68">
        <v>621.88</v>
      </c>
      <c r="G13" s="71">
        <v>41282.46</v>
      </c>
      <c r="H13" s="72"/>
      <c r="J13" s="73" t="s">
        <v>37</v>
      </c>
      <c r="K13" s="31" t="s">
        <v>38</v>
      </c>
      <c r="M13" s="22" t="s">
        <v>197</v>
      </c>
      <c r="N13" s="161">
        <v>0</v>
      </c>
      <c r="O13" s="74"/>
      <c r="P13" s="70"/>
      <c r="Q13" s="70"/>
      <c r="S13" s="67" t="s">
        <v>39</v>
      </c>
      <c r="T13" s="31" t="s">
        <v>40</v>
      </c>
      <c r="V13" s="33" t="s">
        <v>197</v>
      </c>
      <c r="W13" s="75"/>
      <c r="X13" s="76"/>
      <c r="Y13" s="77"/>
      <c r="Z13" s="77"/>
      <c r="AA13" s="78"/>
      <c r="AB13" s="67" t="s">
        <v>41</v>
      </c>
      <c r="AC13" s="31" t="s">
        <v>42</v>
      </c>
      <c r="AE13" s="22" t="s">
        <v>197</v>
      </c>
      <c r="AF13" s="161">
        <v>48.46</v>
      </c>
      <c r="AG13" s="69"/>
      <c r="AH13" s="70"/>
      <c r="AI13" s="60"/>
      <c r="AJ13" s="79"/>
      <c r="AK13" s="80"/>
      <c r="AL13" s="57" t="s">
        <v>43</v>
      </c>
      <c r="AM13" s="80"/>
      <c r="AO13" s="61" t="s">
        <v>197</v>
      </c>
      <c r="AP13" s="160">
        <v>26.77</v>
      </c>
      <c r="AQ13" s="159">
        <v>3718.44</v>
      </c>
      <c r="AR13" s="160">
        <v>108.96</v>
      </c>
      <c r="AS13" s="160">
        <v>-82.18</v>
      </c>
    </row>
    <row r="14" spans="1:45" ht="16.899999999999999" customHeight="1" x14ac:dyDescent="0.25">
      <c r="A14" s="1"/>
      <c r="B14" s="1" t="s">
        <v>44</v>
      </c>
      <c r="C14" s="1"/>
      <c r="D14" s="1"/>
      <c r="E14" s="22" t="s">
        <v>197</v>
      </c>
      <c r="F14" s="68">
        <v>442.29</v>
      </c>
      <c r="G14" s="71">
        <v>21153.86</v>
      </c>
      <c r="H14" s="72"/>
      <c r="J14" s="65" t="s">
        <v>45</v>
      </c>
      <c r="K14" s="57" t="s">
        <v>46</v>
      </c>
      <c r="L14" s="7"/>
      <c r="M14" s="22" t="s">
        <v>197</v>
      </c>
      <c r="N14" s="160">
        <v>1243.55</v>
      </c>
      <c r="O14" s="159">
        <v>42980.416114923166</v>
      </c>
      <c r="P14" s="63"/>
      <c r="Q14" s="63"/>
      <c r="S14" s="67" t="s">
        <v>47</v>
      </c>
      <c r="T14" s="31" t="s">
        <v>48</v>
      </c>
      <c r="V14" s="33" t="s">
        <v>139</v>
      </c>
      <c r="W14" s="75"/>
      <c r="X14" s="76"/>
      <c r="Y14" s="77"/>
      <c r="Z14" s="77"/>
      <c r="AA14" s="78"/>
      <c r="AB14" s="67" t="s">
        <v>49</v>
      </c>
      <c r="AC14" s="31" t="s">
        <v>50</v>
      </c>
      <c r="AE14" s="22" t="s">
        <v>197</v>
      </c>
      <c r="AF14" s="161">
        <v>105.22</v>
      </c>
      <c r="AG14" s="69"/>
      <c r="AH14" s="70"/>
      <c r="AI14" s="60"/>
      <c r="AJ14" s="79"/>
      <c r="AK14" s="81" t="s">
        <v>51</v>
      </c>
      <c r="AL14" s="82" t="s">
        <v>52</v>
      </c>
      <c r="AM14" s="80"/>
      <c r="AO14" s="61" t="s">
        <v>197</v>
      </c>
      <c r="AP14" s="161">
        <v>26.4</v>
      </c>
      <c r="AQ14" s="162">
        <v>3569.56</v>
      </c>
      <c r="AR14" s="161">
        <v>104.54</v>
      </c>
      <c r="AS14" s="161">
        <v>-78.14</v>
      </c>
    </row>
    <row r="15" spans="1:45" ht="16.899999999999999" customHeight="1" x14ac:dyDescent="0.25">
      <c r="A15" s="1"/>
      <c r="B15" s="1" t="s">
        <v>53</v>
      </c>
      <c r="C15" s="1"/>
      <c r="D15" s="1"/>
      <c r="E15" s="22" t="s">
        <v>139</v>
      </c>
      <c r="F15" s="141"/>
      <c r="G15" s="71"/>
      <c r="H15" s="72"/>
      <c r="J15" s="73" t="s">
        <v>54</v>
      </c>
      <c r="K15" s="31" t="s">
        <v>55</v>
      </c>
      <c r="M15" s="22" t="s">
        <v>197</v>
      </c>
      <c r="N15" s="161">
        <v>179.8</v>
      </c>
      <c r="O15" s="162">
        <v>6252.2861942221934</v>
      </c>
      <c r="P15" s="70"/>
      <c r="Q15" s="70"/>
      <c r="S15" s="56" t="s">
        <v>56</v>
      </c>
      <c r="T15" s="57" t="s">
        <v>57</v>
      </c>
      <c r="V15" s="33" t="s">
        <v>197</v>
      </c>
      <c r="W15" s="160">
        <v>62.11</v>
      </c>
      <c r="X15" s="159">
        <v>2736.33</v>
      </c>
      <c r="Y15" s="160">
        <v>18763.431</v>
      </c>
      <c r="Z15" s="160">
        <v>59.76</v>
      </c>
      <c r="AA15" s="66"/>
      <c r="AB15" s="67" t="s">
        <v>58</v>
      </c>
      <c r="AC15" s="31" t="s">
        <v>59</v>
      </c>
      <c r="AE15" s="22" t="s">
        <v>197</v>
      </c>
      <c r="AF15" s="161">
        <v>155.97999999999999</v>
      </c>
      <c r="AG15" s="69"/>
      <c r="AH15" s="70"/>
      <c r="AI15" s="60"/>
      <c r="AJ15" s="66"/>
      <c r="AK15" s="56" t="s">
        <v>60</v>
      </c>
      <c r="AL15" s="57" t="s">
        <v>61</v>
      </c>
      <c r="AM15" s="7"/>
      <c r="AN15" s="7"/>
      <c r="AO15" s="61" t="s">
        <v>197</v>
      </c>
      <c r="AP15" s="160">
        <v>2.44</v>
      </c>
      <c r="AQ15" s="159">
        <v>124.21</v>
      </c>
      <c r="AR15" s="160">
        <v>3.54</v>
      </c>
      <c r="AS15" s="160">
        <v>-1.08</v>
      </c>
    </row>
    <row r="16" spans="1:45" ht="16.899999999999999" customHeight="1" x14ac:dyDescent="0.25">
      <c r="A16" s="1"/>
      <c r="B16" s="1" t="s">
        <v>62</v>
      </c>
      <c r="C16" s="1"/>
      <c r="D16" s="1"/>
      <c r="E16" s="22" t="s">
        <v>197</v>
      </c>
      <c r="F16" s="68">
        <v>0.18</v>
      </c>
      <c r="G16" s="71">
        <v>61.57</v>
      </c>
      <c r="H16" s="72"/>
      <c r="J16" s="73" t="s">
        <v>63</v>
      </c>
      <c r="K16" s="31" t="s">
        <v>64</v>
      </c>
      <c r="M16" s="22" t="s">
        <v>197</v>
      </c>
      <c r="N16" s="161">
        <v>156.97999999999999</v>
      </c>
      <c r="O16" s="162">
        <v>5412.6795068890506</v>
      </c>
      <c r="P16" s="70"/>
      <c r="Q16" s="70"/>
      <c r="S16" s="67" t="s">
        <v>65</v>
      </c>
      <c r="T16" s="31" t="s">
        <v>66</v>
      </c>
      <c r="V16" s="33" t="s">
        <v>197</v>
      </c>
      <c r="W16" s="161">
        <v>0</v>
      </c>
      <c r="X16" s="162">
        <v>0</v>
      </c>
      <c r="Y16" s="161">
        <v>0</v>
      </c>
      <c r="Z16" s="161">
        <v>0</v>
      </c>
      <c r="AA16" s="78"/>
      <c r="AB16" s="67" t="s">
        <v>67</v>
      </c>
      <c r="AC16" s="31" t="s">
        <v>68</v>
      </c>
      <c r="AE16" s="22" t="s">
        <v>197</v>
      </c>
      <c r="AF16" s="161">
        <v>0.91</v>
      </c>
      <c r="AG16" s="69"/>
      <c r="AH16" s="70"/>
      <c r="AI16" s="60"/>
      <c r="AJ16" s="79"/>
      <c r="AK16" s="56" t="s">
        <v>69</v>
      </c>
      <c r="AL16" s="57" t="s">
        <v>70</v>
      </c>
      <c r="AM16" s="7"/>
      <c r="AN16" s="7"/>
      <c r="AO16" s="61" t="s">
        <v>197</v>
      </c>
      <c r="AP16" s="63"/>
      <c r="AQ16" s="159">
        <v>3137.82</v>
      </c>
      <c r="AR16" s="160"/>
      <c r="AS16" s="160"/>
    </row>
    <row r="17" spans="1:45" x14ac:dyDescent="0.25">
      <c r="A17" s="1"/>
      <c r="B17" s="1" t="s">
        <v>71</v>
      </c>
      <c r="C17" s="1"/>
      <c r="D17" s="1"/>
      <c r="E17" s="22" t="s">
        <v>197</v>
      </c>
      <c r="F17" s="68">
        <v>0.79</v>
      </c>
      <c r="G17" s="71">
        <v>4.2</v>
      </c>
      <c r="H17" s="72"/>
      <c r="J17" s="73" t="s">
        <v>72</v>
      </c>
      <c r="K17" s="31" t="s">
        <v>73</v>
      </c>
      <c r="M17" s="22" t="s">
        <v>197</v>
      </c>
      <c r="N17" s="161">
        <v>906.77</v>
      </c>
      <c r="O17" s="162">
        <v>31315.450499829458</v>
      </c>
      <c r="P17" s="70"/>
      <c r="Q17" s="70"/>
      <c r="S17" s="67" t="s">
        <v>74</v>
      </c>
      <c r="T17" s="31" t="s">
        <v>75</v>
      </c>
      <c r="U17" s="83"/>
      <c r="V17" s="33" t="s">
        <v>197</v>
      </c>
      <c r="W17" s="165">
        <v>11.52</v>
      </c>
      <c r="X17" s="76"/>
      <c r="Y17" s="77"/>
      <c r="Z17" s="77"/>
      <c r="AA17" s="78"/>
      <c r="AB17" s="67" t="s">
        <v>76</v>
      </c>
      <c r="AC17" s="31" t="s">
        <v>77</v>
      </c>
      <c r="AE17" s="22" t="s">
        <v>197</v>
      </c>
      <c r="AF17" s="161">
        <v>158.75</v>
      </c>
      <c r="AG17" s="69"/>
      <c r="AH17" s="70"/>
      <c r="AI17" s="60"/>
      <c r="AJ17" s="79"/>
      <c r="AK17" s="84"/>
      <c r="AL17" s="85"/>
      <c r="AM17" s="11"/>
      <c r="AN17" s="11" t="s">
        <v>78</v>
      </c>
      <c r="AO17" s="86"/>
      <c r="AP17" s="87"/>
      <c r="AQ17" s="169">
        <v>361336.78</v>
      </c>
      <c r="AR17" s="169">
        <v>8479.41</v>
      </c>
      <c r="AS17" s="169">
        <v>0.8</v>
      </c>
    </row>
    <row r="18" spans="1:45" x14ac:dyDescent="0.25">
      <c r="A18" s="1"/>
      <c r="B18" s="1" t="s">
        <v>79</v>
      </c>
      <c r="C18" s="1"/>
      <c r="D18" s="1"/>
      <c r="E18" s="22" t="s">
        <v>197</v>
      </c>
      <c r="F18" s="68">
        <v>0.37</v>
      </c>
      <c r="G18" s="71"/>
      <c r="H18" s="72"/>
      <c r="J18" s="65" t="s">
        <v>80</v>
      </c>
      <c r="K18" s="57" t="s">
        <v>81</v>
      </c>
      <c r="M18" s="22" t="s">
        <v>197</v>
      </c>
      <c r="N18" s="160">
        <v>1541.25</v>
      </c>
      <c r="O18" s="159">
        <v>23623.443587647744</v>
      </c>
      <c r="P18" s="63"/>
      <c r="Q18" s="63"/>
      <c r="S18" s="67" t="s">
        <v>82</v>
      </c>
      <c r="T18" s="31" t="s">
        <v>83</v>
      </c>
      <c r="U18" s="83"/>
      <c r="V18" s="33" t="s">
        <v>197</v>
      </c>
      <c r="W18" s="165">
        <v>0.94</v>
      </c>
      <c r="X18" s="76"/>
      <c r="Y18" s="103"/>
      <c r="Z18" s="77"/>
      <c r="AA18" s="78"/>
      <c r="AB18" s="56" t="s">
        <v>84</v>
      </c>
      <c r="AC18" s="57" t="s">
        <v>85</v>
      </c>
      <c r="AD18" s="7"/>
      <c r="AE18" s="22" t="s">
        <v>197</v>
      </c>
      <c r="AF18" s="168">
        <v>78.23</v>
      </c>
      <c r="AG18" s="88">
        <v>16479.931800000002</v>
      </c>
      <c r="AH18" s="89"/>
      <c r="AI18" s="90"/>
      <c r="AJ18" s="79"/>
      <c r="AK18" s="73"/>
      <c r="AP18" s="91"/>
      <c r="AQ18" s="92"/>
      <c r="AR18" s="170"/>
      <c r="AS18" s="170"/>
    </row>
    <row r="19" spans="1:45" x14ac:dyDescent="0.25">
      <c r="A19" s="1"/>
      <c r="B19" s="1"/>
      <c r="C19" s="1"/>
      <c r="D19" s="1"/>
      <c r="E19" s="22"/>
      <c r="F19" s="68"/>
      <c r="G19" s="33"/>
      <c r="H19" s="93"/>
      <c r="J19" s="94" t="s">
        <v>86</v>
      </c>
      <c r="K19" s="82" t="s">
        <v>55</v>
      </c>
      <c r="M19" s="22" t="s">
        <v>197</v>
      </c>
      <c r="N19" s="161">
        <v>100.5</v>
      </c>
      <c r="O19" s="162">
        <v>1591.7626026202627</v>
      </c>
      <c r="P19" s="70"/>
      <c r="Q19" s="70"/>
      <c r="S19" s="67" t="s">
        <v>87</v>
      </c>
      <c r="T19" s="31" t="s">
        <v>88</v>
      </c>
      <c r="V19" s="33" t="s">
        <v>197</v>
      </c>
      <c r="W19" s="165">
        <v>26.76</v>
      </c>
      <c r="X19" s="76"/>
      <c r="Z19" s="103"/>
      <c r="AA19" s="78"/>
      <c r="AB19" s="56" t="s">
        <v>89</v>
      </c>
      <c r="AC19" s="57" t="s">
        <v>90</v>
      </c>
      <c r="AD19" s="7"/>
      <c r="AE19" s="22" t="s">
        <v>139</v>
      </c>
      <c r="AF19" s="58"/>
      <c r="AG19" s="62"/>
      <c r="AH19" s="58"/>
      <c r="AI19" s="95"/>
      <c r="AJ19" s="79"/>
      <c r="AK19" s="73"/>
      <c r="AP19" s="5"/>
      <c r="AQ19" s="96"/>
      <c r="AR19" s="97"/>
      <c r="AS19" s="5"/>
    </row>
    <row r="20" spans="1:45" x14ac:dyDescent="0.25">
      <c r="A20" s="7" t="s">
        <v>91</v>
      </c>
      <c r="B20" s="1"/>
      <c r="C20" s="1"/>
      <c r="D20" s="1"/>
      <c r="E20" s="22"/>
      <c r="F20" s="68"/>
      <c r="G20" s="71"/>
      <c r="H20" s="93"/>
      <c r="J20" s="73" t="s">
        <v>92</v>
      </c>
      <c r="K20" s="31" t="s">
        <v>64</v>
      </c>
      <c r="M20" s="22" t="s">
        <v>197</v>
      </c>
      <c r="N20" s="161">
        <v>172.47</v>
      </c>
      <c r="O20" s="162">
        <v>2637.441942615817</v>
      </c>
      <c r="P20" s="70"/>
      <c r="Q20" s="70"/>
      <c r="S20" s="67" t="s">
        <v>93</v>
      </c>
      <c r="T20" s="31" t="s">
        <v>94</v>
      </c>
      <c r="V20" s="33" t="s">
        <v>139</v>
      </c>
      <c r="W20" s="166"/>
      <c r="X20" s="99"/>
      <c r="Y20" s="98"/>
      <c r="Z20" s="98"/>
      <c r="AA20" s="78"/>
      <c r="AB20" s="56" t="s">
        <v>95</v>
      </c>
      <c r="AC20" s="57" t="s">
        <v>96</v>
      </c>
      <c r="AE20" s="22" t="s">
        <v>197</v>
      </c>
      <c r="AF20" s="160">
        <v>2458.1</v>
      </c>
      <c r="AG20" s="159">
        <v>5341.39</v>
      </c>
      <c r="AH20" s="70"/>
      <c r="AI20" s="70"/>
      <c r="AJ20" s="79"/>
      <c r="AK20" s="73"/>
      <c r="AP20" s="5"/>
      <c r="AQ20" s="100"/>
      <c r="AR20" s="5"/>
      <c r="AS20" s="5"/>
    </row>
    <row r="21" spans="1:45" x14ac:dyDescent="0.25">
      <c r="A21" s="1"/>
      <c r="B21" s="1" t="s">
        <v>97</v>
      </c>
      <c r="C21" s="1"/>
      <c r="D21" s="1"/>
      <c r="E21" s="22" t="s">
        <v>197</v>
      </c>
      <c r="F21" s="68">
        <v>11.45</v>
      </c>
      <c r="G21" s="68">
        <v>408.99</v>
      </c>
      <c r="H21" s="101"/>
      <c r="J21" s="73" t="s">
        <v>98</v>
      </c>
      <c r="K21" s="31" t="s">
        <v>73</v>
      </c>
      <c r="M21" s="22" t="s">
        <v>197</v>
      </c>
      <c r="N21" s="161">
        <v>1268.28</v>
      </c>
      <c r="O21" s="162">
        <v>19394.238115674147</v>
      </c>
      <c r="P21" s="70"/>
      <c r="Q21" s="70"/>
      <c r="S21" s="67" t="s">
        <v>99</v>
      </c>
      <c r="T21" s="31" t="s">
        <v>100</v>
      </c>
      <c r="V21" s="33" t="s">
        <v>197</v>
      </c>
      <c r="W21" s="167">
        <v>22.69</v>
      </c>
      <c r="X21" s="102"/>
      <c r="Y21" s="103"/>
      <c r="Z21" s="103"/>
      <c r="AA21" s="78"/>
      <c r="AB21" s="67" t="s">
        <v>101</v>
      </c>
      <c r="AC21" s="31" t="s">
        <v>102</v>
      </c>
      <c r="AE21" s="22" t="s">
        <v>197</v>
      </c>
      <c r="AF21" s="161">
        <v>793.07</v>
      </c>
      <c r="AG21" s="70"/>
      <c r="AH21" s="70"/>
      <c r="AI21" s="70"/>
      <c r="AJ21" s="79"/>
      <c r="AK21" s="104" t="s">
        <v>103</v>
      </c>
    </row>
    <row r="22" spans="1:45" x14ac:dyDescent="0.25">
      <c r="A22" s="1"/>
      <c r="B22" s="1"/>
      <c r="C22" s="1" t="s">
        <v>104</v>
      </c>
      <c r="D22" s="1"/>
      <c r="E22" s="22" t="s">
        <v>197</v>
      </c>
      <c r="F22" s="68">
        <v>11.45</v>
      </c>
      <c r="G22" s="68">
        <v>408.99</v>
      </c>
      <c r="H22" s="101"/>
      <c r="J22" s="65" t="s">
        <v>105</v>
      </c>
      <c r="K22" s="57" t="s">
        <v>13</v>
      </c>
      <c r="M22" s="22" t="s">
        <v>197</v>
      </c>
      <c r="N22" s="160">
        <v>542.49</v>
      </c>
      <c r="O22" s="159">
        <v>1089.599058199781</v>
      </c>
      <c r="P22" s="63"/>
      <c r="Q22" s="63"/>
      <c r="S22" s="56" t="s">
        <v>106</v>
      </c>
      <c r="T22" s="57" t="s">
        <v>107</v>
      </c>
      <c r="V22" s="33" t="s">
        <v>197</v>
      </c>
      <c r="W22" s="160">
        <v>44.19</v>
      </c>
      <c r="X22" s="159">
        <v>38448.22</v>
      </c>
      <c r="Y22" s="103"/>
      <c r="Z22" s="103"/>
      <c r="AA22" s="66"/>
      <c r="AB22" s="67" t="s">
        <v>108</v>
      </c>
      <c r="AC22" s="31" t="s">
        <v>109</v>
      </c>
      <c r="AE22" s="22" t="s">
        <v>197</v>
      </c>
      <c r="AF22" s="161">
        <v>229.25</v>
      </c>
      <c r="AG22" s="70"/>
      <c r="AH22" s="70"/>
      <c r="AI22" s="70"/>
      <c r="AJ22" s="66"/>
      <c r="AK22" s="104" t="s">
        <v>110</v>
      </c>
    </row>
    <row r="23" spans="1:45" x14ac:dyDescent="0.25">
      <c r="A23" s="1"/>
      <c r="B23" s="1" t="s">
        <v>111</v>
      </c>
      <c r="C23" s="1"/>
      <c r="D23" s="1"/>
      <c r="E23" s="22" t="s">
        <v>139</v>
      </c>
      <c r="F23" s="68"/>
      <c r="G23" s="68"/>
      <c r="H23" s="101"/>
      <c r="J23" s="73" t="s">
        <v>112</v>
      </c>
      <c r="K23" s="31" t="s">
        <v>55</v>
      </c>
      <c r="M23" s="22" t="s">
        <v>197</v>
      </c>
      <c r="N23" s="161">
        <v>69.540000000000006</v>
      </c>
      <c r="O23" s="162">
        <v>232.51628406275807</v>
      </c>
      <c r="P23" s="70"/>
      <c r="Q23" s="70"/>
      <c r="S23" s="67" t="s">
        <v>113</v>
      </c>
      <c r="T23" s="31" t="s">
        <v>114</v>
      </c>
      <c r="V23" s="33" t="s">
        <v>197</v>
      </c>
      <c r="W23" s="161">
        <v>28.34</v>
      </c>
      <c r="X23" s="162">
        <v>23172.32</v>
      </c>
      <c r="Y23" s="103"/>
      <c r="Z23" s="103"/>
      <c r="AA23" s="78"/>
      <c r="AB23" s="67" t="s">
        <v>115</v>
      </c>
      <c r="AC23" s="31" t="s">
        <v>116</v>
      </c>
      <c r="AE23" s="22" t="s">
        <v>197</v>
      </c>
      <c r="AF23" s="161">
        <v>28.95</v>
      </c>
      <c r="AG23" s="70"/>
      <c r="AH23" s="70"/>
      <c r="AI23" s="70"/>
      <c r="AJ23" s="79"/>
      <c r="AK23" s="104" t="s">
        <v>117</v>
      </c>
      <c r="AR23" s="5"/>
      <c r="AS23" s="5"/>
    </row>
    <row r="24" spans="1:45" x14ac:dyDescent="0.25">
      <c r="A24" s="1"/>
      <c r="B24" s="1"/>
      <c r="C24" s="1" t="s">
        <v>118</v>
      </c>
      <c r="D24" s="1"/>
      <c r="E24" s="22" t="s">
        <v>139</v>
      </c>
      <c r="F24" s="68"/>
      <c r="G24" s="68"/>
      <c r="H24" s="101"/>
      <c r="J24" s="73" t="s">
        <v>119</v>
      </c>
      <c r="K24" s="31" t="s">
        <v>64</v>
      </c>
      <c r="M24" s="22" t="s">
        <v>197</v>
      </c>
      <c r="N24" s="161">
        <v>60.27</v>
      </c>
      <c r="O24" s="162">
        <v>108.28772287323849</v>
      </c>
      <c r="P24" s="70"/>
      <c r="Q24" s="70"/>
      <c r="S24" s="67" t="s">
        <v>120</v>
      </c>
      <c r="T24" s="31" t="s">
        <v>121</v>
      </c>
      <c r="V24" s="33" t="s">
        <v>139</v>
      </c>
      <c r="W24" s="75"/>
      <c r="X24" s="105"/>
      <c r="Y24" s="75"/>
      <c r="Z24" s="75"/>
      <c r="AA24" s="78"/>
      <c r="AB24" s="67" t="s">
        <v>122</v>
      </c>
      <c r="AC24" s="31" t="s">
        <v>123</v>
      </c>
      <c r="AE24" s="22" t="s">
        <v>197</v>
      </c>
      <c r="AF24" s="161">
        <v>0</v>
      </c>
      <c r="AG24" s="70"/>
      <c r="AH24" s="70"/>
      <c r="AI24" s="70"/>
      <c r="AJ24" s="79"/>
      <c r="AK24" s="104" t="s">
        <v>124</v>
      </c>
    </row>
    <row r="25" spans="1:45" x14ac:dyDescent="0.25">
      <c r="A25" s="1"/>
      <c r="B25" s="1" t="s">
        <v>125</v>
      </c>
      <c r="C25" s="1"/>
      <c r="D25" s="1"/>
      <c r="E25" s="22" t="s">
        <v>197</v>
      </c>
      <c r="F25" s="68">
        <v>0.71</v>
      </c>
      <c r="G25" s="68">
        <v>430.35</v>
      </c>
      <c r="H25" s="101"/>
      <c r="J25" s="73" t="s">
        <v>126</v>
      </c>
      <c r="K25" s="31" t="s">
        <v>73</v>
      </c>
      <c r="M25" s="22" t="s">
        <v>197</v>
      </c>
      <c r="N25" s="161">
        <v>412.68</v>
      </c>
      <c r="O25" s="162">
        <v>748.79535897198048</v>
      </c>
      <c r="P25" s="70"/>
      <c r="Q25" s="70"/>
      <c r="S25" s="67" t="s">
        <v>127</v>
      </c>
      <c r="T25" s="31" t="s">
        <v>128</v>
      </c>
      <c r="V25" s="33" t="s">
        <v>197</v>
      </c>
      <c r="W25" s="161">
        <v>0.13</v>
      </c>
      <c r="X25" s="162">
        <v>106.95</v>
      </c>
      <c r="Y25" s="103"/>
      <c r="Z25" s="103"/>
      <c r="AA25" s="78"/>
      <c r="AB25" s="67" t="s">
        <v>129</v>
      </c>
      <c r="AC25" s="31" t="s">
        <v>130</v>
      </c>
      <c r="AE25" s="22" t="s">
        <v>197</v>
      </c>
      <c r="AF25" s="161">
        <v>0</v>
      </c>
      <c r="AG25" s="70"/>
      <c r="AH25" s="70"/>
      <c r="AI25" s="70"/>
      <c r="AJ25" s="79"/>
      <c r="AK25" s="104" t="s">
        <v>131</v>
      </c>
    </row>
    <row r="26" spans="1:45" x14ac:dyDescent="0.25">
      <c r="A26" s="1"/>
      <c r="B26" s="1"/>
      <c r="C26" s="1" t="s">
        <v>132</v>
      </c>
      <c r="D26" s="1"/>
      <c r="E26" s="22" t="s">
        <v>139</v>
      </c>
      <c r="F26" s="68"/>
      <c r="G26" s="68"/>
      <c r="H26" s="101"/>
      <c r="J26" s="65" t="s">
        <v>133</v>
      </c>
      <c r="K26" s="57" t="s">
        <v>134</v>
      </c>
      <c r="L26" s="7"/>
      <c r="M26" s="22" t="s">
        <v>197</v>
      </c>
      <c r="N26" s="58"/>
      <c r="O26" s="159">
        <v>0</v>
      </c>
      <c r="P26" s="58"/>
      <c r="Q26" s="58"/>
      <c r="S26" s="67" t="s">
        <v>135</v>
      </c>
      <c r="T26" s="31" t="s">
        <v>136</v>
      </c>
      <c r="V26" s="33" t="s">
        <v>139</v>
      </c>
      <c r="W26" s="75"/>
      <c r="X26" s="105"/>
      <c r="Y26" s="75"/>
      <c r="Z26" s="75"/>
      <c r="AA26" s="78"/>
      <c r="AB26" s="56" t="s">
        <v>137</v>
      </c>
      <c r="AC26" s="57" t="s">
        <v>138</v>
      </c>
      <c r="AD26" s="7"/>
      <c r="AE26" s="22" t="s">
        <v>139</v>
      </c>
      <c r="AF26" s="58"/>
      <c r="AG26" s="62"/>
      <c r="AH26" s="58"/>
      <c r="AI26" s="95"/>
      <c r="AJ26" s="79"/>
      <c r="AK26" s="104" t="s">
        <v>140</v>
      </c>
    </row>
    <row r="27" spans="1:45" x14ac:dyDescent="0.25">
      <c r="A27" s="1"/>
      <c r="B27" s="1" t="s">
        <v>141</v>
      </c>
      <c r="C27" s="1"/>
      <c r="D27" s="1"/>
      <c r="E27" s="22" t="s">
        <v>197</v>
      </c>
      <c r="F27" s="68">
        <v>1.6</v>
      </c>
      <c r="G27" s="68">
        <v>5.7</v>
      </c>
      <c r="H27" s="101"/>
      <c r="J27" s="65" t="s">
        <v>142</v>
      </c>
      <c r="K27" s="57" t="s">
        <v>143</v>
      </c>
      <c r="M27" s="22" t="s">
        <v>197</v>
      </c>
      <c r="N27" s="160">
        <v>115.41</v>
      </c>
      <c r="O27" s="159">
        <v>35939.221460533896</v>
      </c>
      <c r="P27" s="160">
        <v>1064.56</v>
      </c>
      <c r="Q27" s="160">
        <v>-949.15</v>
      </c>
      <c r="S27" s="67" t="s">
        <v>144</v>
      </c>
      <c r="T27" s="31" t="s">
        <v>145</v>
      </c>
      <c r="V27" s="33" t="s">
        <v>139</v>
      </c>
      <c r="W27" s="68"/>
      <c r="X27" s="71"/>
      <c r="Y27" s="68"/>
      <c r="Z27" s="68"/>
      <c r="AA27" s="78"/>
      <c r="AB27" s="73"/>
      <c r="AI27" s="106"/>
      <c r="AJ27" s="79"/>
      <c r="AK27" s="104" t="s">
        <v>146</v>
      </c>
    </row>
    <row r="28" spans="1:45" x14ac:dyDescent="0.25">
      <c r="A28" s="1"/>
      <c r="B28" s="1"/>
      <c r="C28" s="1" t="s">
        <v>147</v>
      </c>
      <c r="D28" s="1"/>
      <c r="E28" s="22" t="s">
        <v>139</v>
      </c>
      <c r="F28" s="68"/>
      <c r="G28" s="68"/>
      <c r="H28" s="101"/>
      <c r="J28" s="73" t="s">
        <v>148</v>
      </c>
      <c r="K28" s="31" t="s">
        <v>149</v>
      </c>
      <c r="M28" s="22" t="s">
        <v>197</v>
      </c>
      <c r="N28" s="161">
        <v>51.09</v>
      </c>
      <c r="O28" s="162">
        <v>10476.000923468282</v>
      </c>
      <c r="P28" s="70"/>
      <c r="Q28" s="70"/>
      <c r="S28" s="67" t="s">
        <v>150</v>
      </c>
      <c r="T28" s="31" t="s">
        <v>151</v>
      </c>
      <c r="V28" s="33" t="s">
        <v>197</v>
      </c>
      <c r="W28" s="163">
        <v>0.59</v>
      </c>
      <c r="X28" s="164">
        <v>118.52</v>
      </c>
      <c r="Y28" s="103"/>
      <c r="Z28" s="103"/>
      <c r="AA28" s="78"/>
      <c r="AB28" s="73"/>
      <c r="AJ28" s="79"/>
      <c r="AK28" s="104" t="s">
        <v>152</v>
      </c>
    </row>
    <row r="29" spans="1:45" x14ac:dyDescent="0.25">
      <c r="A29" s="1"/>
      <c r="B29" s="1" t="s">
        <v>153</v>
      </c>
      <c r="C29" s="1"/>
      <c r="D29" s="1"/>
      <c r="E29" s="22" t="s">
        <v>197</v>
      </c>
      <c r="F29" s="68">
        <v>28.5</v>
      </c>
      <c r="G29" s="68">
        <v>755.92</v>
      </c>
      <c r="H29" s="101"/>
      <c r="J29" s="73" t="s">
        <v>154</v>
      </c>
      <c r="K29" s="31" t="s">
        <v>155</v>
      </c>
      <c r="M29" s="22" t="s">
        <v>197</v>
      </c>
      <c r="N29" s="161">
        <v>64.319999999999993</v>
      </c>
      <c r="O29" s="162">
        <v>25463.208292843374</v>
      </c>
      <c r="P29" s="70"/>
      <c r="Q29" s="70"/>
      <c r="S29" s="56" t="s">
        <v>156</v>
      </c>
      <c r="T29" s="57" t="s">
        <v>157</v>
      </c>
      <c r="V29" s="33" t="s">
        <v>197</v>
      </c>
      <c r="W29" s="68"/>
      <c r="X29" s="71"/>
      <c r="Y29" s="68"/>
      <c r="Z29" s="68"/>
      <c r="AA29" s="78"/>
      <c r="AJ29" s="79"/>
      <c r="AK29" s="104" t="s">
        <v>158</v>
      </c>
    </row>
    <row r="30" spans="1:45" x14ac:dyDescent="0.25">
      <c r="A30" s="1"/>
      <c r="B30" s="1"/>
      <c r="C30" s="1" t="s">
        <v>159</v>
      </c>
      <c r="D30" s="1"/>
      <c r="E30" s="22" t="s">
        <v>197</v>
      </c>
      <c r="F30" s="68">
        <v>20.74</v>
      </c>
      <c r="G30" s="68">
        <v>626.94000000000005</v>
      </c>
      <c r="H30" s="101"/>
      <c r="J30" s="65" t="s">
        <v>160</v>
      </c>
      <c r="K30" s="57" t="s">
        <v>161</v>
      </c>
      <c r="M30" s="22" t="s">
        <v>197</v>
      </c>
      <c r="N30" s="160">
        <v>1079.1500000000001</v>
      </c>
      <c r="O30" s="159">
        <v>28123.759731924561</v>
      </c>
      <c r="P30" s="160">
        <v>760.6</v>
      </c>
      <c r="Q30" s="160">
        <v>230.73</v>
      </c>
      <c r="S30" s="56" t="s">
        <v>162</v>
      </c>
      <c r="T30" s="57" t="s">
        <v>163</v>
      </c>
      <c r="V30" s="33" t="s">
        <v>197</v>
      </c>
      <c r="W30" s="160">
        <v>538.30999999999995</v>
      </c>
      <c r="X30" s="159">
        <v>137838.47</v>
      </c>
      <c r="Y30" s="103"/>
      <c r="Z30" s="103"/>
      <c r="AA30" s="66"/>
      <c r="AJ30" s="66"/>
      <c r="AK30" s="107" t="s">
        <v>164</v>
      </c>
      <c r="AN30" s="47"/>
      <c r="AO30" s="47"/>
    </row>
    <row r="31" spans="1:45" x14ac:dyDescent="0.25">
      <c r="A31" s="1"/>
      <c r="B31" s="1" t="s">
        <v>165</v>
      </c>
      <c r="C31" s="1"/>
      <c r="D31" s="1"/>
      <c r="E31" s="22" t="s">
        <v>197</v>
      </c>
      <c r="F31" s="68">
        <v>35.700000000000003</v>
      </c>
      <c r="G31" s="68">
        <v>10881.9</v>
      </c>
      <c r="H31" s="101"/>
      <c r="J31" s="73" t="s">
        <v>166</v>
      </c>
      <c r="K31" s="31" t="s">
        <v>167</v>
      </c>
      <c r="M31" s="22" t="s">
        <v>197</v>
      </c>
      <c r="N31" s="161">
        <v>828.04</v>
      </c>
      <c r="O31" s="162">
        <v>20554.213233990158</v>
      </c>
      <c r="P31" s="70"/>
      <c r="Q31" s="70"/>
      <c r="S31" s="67" t="s">
        <v>168</v>
      </c>
      <c r="T31" s="31" t="s">
        <v>169</v>
      </c>
      <c r="V31" s="33" t="s">
        <v>197</v>
      </c>
      <c r="W31" s="161">
        <v>259.54000000000002</v>
      </c>
      <c r="X31" s="162">
        <v>57159.89</v>
      </c>
      <c r="Y31" s="103"/>
      <c r="Z31" s="103"/>
      <c r="AA31" s="78"/>
      <c r="AJ31" s="79"/>
    </row>
    <row r="32" spans="1:45" x14ac:dyDescent="0.25">
      <c r="A32" s="1"/>
      <c r="B32" s="1"/>
      <c r="C32" s="1" t="s">
        <v>170</v>
      </c>
      <c r="D32" s="1"/>
      <c r="E32" s="22" t="s">
        <v>197</v>
      </c>
      <c r="F32" s="68">
        <v>24.98</v>
      </c>
      <c r="G32" s="68">
        <v>6678.6819999999998</v>
      </c>
      <c r="H32" s="101"/>
      <c r="J32" s="73" t="s">
        <v>171</v>
      </c>
      <c r="K32" s="31" t="s">
        <v>172</v>
      </c>
      <c r="M32" s="22" t="s">
        <v>197</v>
      </c>
      <c r="N32" s="161">
        <v>251.11</v>
      </c>
      <c r="O32" s="162">
        <v>7569.5411433087675</v>
      </c>
      <c r="P32" s="70"/>
      <c r="Q32" s="70"/>
      <c r="S32" s="67" t="s">
        <v>173</v>
      </c>
      <c r="T32" s="31" t="s">
        <v>174</v>
      </c>
      <c r="V32" s="33" t="s">
        <v>197</v>
      </c>
      <c r="W32" s="161">
        <v>75.8</v>
      </c>
      <c r="X32" s="69"/>
      <c r="Y32" s="70"/>
      <c r="Z32" s="60"/>
      <c r="AA32" s="78"/>
      <c r="AJ32" s="79"/>
    </row>
    <row r="33" spans="1:45" x14ac:dyDescent="0.25">
      <c r="A33" s="1"/>
      <c r="B33" s="1" t="s">
        <v>175</v>
      </c>
      <c r="C33" s="1"/>
      <c r="D33" s="1"/>
      <c r="E33" s="22" t="s">
        <v>197</v>
      </c>
      <c r="F33" s="68">
        <v>4.4400000000000004</v>
      </c>
      <c r="G33" s="68">
        <v>3465.22</v>
      </c>
      <c r="H33" s="101"/>
      <c r="J33" s="65" t="s">
        <v>176</v>
      </c>
      <c r="K33" s="57" t="s">
        <v>177</v>
      </c>
      <c r="L33" s="7"/>
      <c r="M33" s="22" t="s">
        <v>197</v>
      </c>
      <c r="N33" s="160">
        <v>240.91</v>
      </c>
      <c r="O33" s="159">
        <v>3447.9719256229801</v>
      </c>
      <c r="P33" s="160">
        <v>84.61</v>
      </c>
      <c r="Q33" s="160">
        <v>144.25</v>
      </c>
      <c r="S33" s="67" t="s">
        <v>178</v>
      </c>
      <c r="T33" s="31" t="s">
        <v>179</v>
      </c>
      <c r="V33" s="33" t="s">
        <v>197</v>
      </c>
      <c r="W33" s="161">
        <v>52.9</v>
      </c>
      <c r="X33" s="69"/>
      <c r="Y33" s="70"/>
      <c r="Z33" s="60"/>
      <c r="AA33" s="78"/>
      <c r="AJ33" s="79"/>
      <c r="AO33" s="108"/>
    </row>
    <row r="34" spans="1:45" ht="14.45" customHeight="1" x14ac:dyDescent="0.25">
      <c r="A34" s="1"/>
      <c r="B34" s="1"/>
      <c r="C34" s="1" t="s">
        <v>180</v>
      </c>
      <c r="D34" s="1"/>
      <c r="E34" s="22" t="s">
        <v>197</v>
      </c>
      <c r="F34" s="68">
        <v>3</v>
      </c>
      <c r="G34" s="68">
        <v>2506.6999999999998</v>
      </c>
      <c r="H34" s="101"/>
      <c r="J34" s="65" t="s">
        <v>181</v>
      </c>
      <c r="K34" s="57" t="s">
        <v>182</v>
      </c>
      <c r="L34" s="7"/>
      <c r="M34" s="22" t="s">
        <v>197</v>
      </c>
      <c r="N34" s="58"/>
      <c r="O34" s="62"/>
      <c r="P34" s="58"/>
      <c r="Q34" s="58"/>
      <c r="S34" s="67" t="s">
        <v>183</v>
      </c>
      <c r="T34" s="31" t="s">
        <v>184</v>
      </c>
      <c r="V34" s="33" t="s">
        <v>197</v>
      </c>
      <c r="W34" s="161">
        <v>150.07</v>
      </c>
      <c r="X34" s="69"/>
      <c r="Y34" s="70"/>
      <c r="Z34" s="60"/>
      <c r="AA34" s="78"/>
      <c r="AJ34" s="79"/>
      <c r="AO34" s="21" t="s">
        <v>185</v>
      </c>
      <c r="AP34"/>
      <c r="AQ34"/>
      <c r="AR34"/>
      <c r="AS34"/>
    </row>
    <row r="35" spans="1:45" x14ac:dyDescent="0.25">
      <c r="A35" s="1"/>
      <c r="B35" s="1" t="s">
        <v>186</v>
      </c>
      <c r="C35" s="1"/>
      <c r="D35" s="1"/>
      <c r="E35" s="22" t="s">
        <v>197</v>
      </c>
      <c r="F35" s="68">
        <v>24.2</v>
      </c>
      <c r="G35" s="68">
        <v>2544.4</v>
      </c>
      <c r="H35" s="101"/>
      <c r="S35" s="73"/>
      <c r="Z35" s="106"/>
      <c r="AA35" s="78"/>
      <c r="AJ35" s="79"/>
      <c r="AO35" s="109" t="s">
        <v>187</v>
      </c>
      <c r="AP35"/>
      <c r="AQ35"/>
      <c r="AR35"/>
      <c r="AS35"/>
    </row>
    <row r="36" spans="1:45" x14ac:dyDescent="0.25">
      <c r="A36" s="1"/>
      <c r="B36" s="1"/>
      <c r="C36" s="1" t="s">
        <v>188</v>
      </c>
      <c r="D36" s="1"/>
      <c r="E36" s="22" t="s">
        <v>197</v>
      </c>
      <c r="F36" s="68">
        <v>15.53</v>
      </c>
      <c r="G36" s="68">
        <v>3057.61</v>
      </c>
      <c r="H36" s="101"/>
      <c r="J36" s="47"/>
      <c r="S36" s="73"/>
      <c r="Z36" s="110"/>
      <c r="AA36" s="78"/>
      <c r="AJ36" s="79"/>
      <c r="AN36" s="111" t="s">
        <v>189</v>
      </c>
      <c r="AO36" s="112" t="s">
        <v>190</v>
      </c>
      <c r="AP36"/>
      <c r="AQ36"/>
      <c r="AR36"/>
      <c r="AS36"/>
    </row>
    <row r="37" spans="1:45" x14ac:dyDescent="0.25">
      <c r="S37" s="113"/>
      <c r="Z37" s="106"/>
      <c r="AA37" s="78"/>
      <c r="AJ37" s="79"/>
      <c r="AO37" s="21" t="s">
        <v>191</v>
      </c>
      <c r="AP37"/>
      <c r="AQ37"/>
      <c r="AR37"/>
      <c r="AS37"/>
    </row>
    <row r="38" spans="1:45" x14ac:dyDescent="0.25">
      <c r="A38" s="114" t="s">
        <v>103</v>
      </c>
      <c r="B38" s="104"/>
      <c r="C38" s="104"/>
      <c r="D38" s="104"/>
      <c r="E38" s="104"/>
      <c r="J38" s="73"/>
      <c r="AA38" s="78"/>
      <c r="AJ38" s="79"/>
      <c r="AO38" s="21" t="s">
        <v>192</v>
      </c>
      <c r="AP38"/>
      <c r="AQ38"/>
      <c r="AR38"/>
      <c r="AS38"/>
    </row>
    <row r="39" spans="1:45" x14ac:dyDescent="0.25">
      <c r="A39" s="114" t="s">
        <v>110</v>
      </c>
      <c r="B39" s="104"/>
      <c r="C39" s="104"/>
      <c r="D39" s="104"/>
      <c r="E39" s="104"/>
      <c r="J39" s="73"/>
      <c r="K39" s="115"/>
      <c r="AA39" s="78"/>
      <c r="AJ39" s="79"/>
      <c r="AO39" s="116" t="s">
        <v>225</v>
      </c>
      <c r="AP39"/>
      <c r="AR39"/>
      <c r="AS39"/>
    </row>
    <row r="40" spans="1:45" x14ac:dyDescent="0.25">
      <c r="A40" s="114" t="s">
        <v>117</v>
      </c>
      <c r="B40" s="104"/>
      <c r="C40" s="104"/>
      <c r="D40" s="104"/>
      <c r="E40" s="104"/>
      <c r="J40" s="73"/>
      <c r="AA40" s="78"/>
      <c r="AJ40" s="79"/>
      <c r="AO40" s="21" t="s">
        <v>193</v>
      </c>
      <c r="AP40"/>
      <c r="AQ40"/>
      <c r="AR40"/>
      <c r="AS40"/>
    </row>
    <row r="41" spans="1:45" x14ac:dyDescent="0.25">
      <c r="A41" s="114" t="s">
        <v>124</v>
      </c>
      <c r="B41" s="104"/>
      <c r="C41" s="104"/>
      <c r="D41" s="104"/>
      <c r="E41" s="104"/>
      <c r="J41" s="73"/>
      <c r="AA41" s="78"/>
      <c r="AJ41" s="79"/>
      <c r="AN41" s="111" t="s">
        <v>194</v>
      </c>
      <c r="AO41" s="112" t="s">
        <v>195</v>
      </c>
      <c r="AP41"/>
      <c r="AQ41"/>
      <c r="AR41"/>
      <c r="AS41"/>
    </row>
    <row r="42" spans="1:45" x14ac:dyDescent="0.25">
      <c r="A42" s="114" t="s">
        <v>131</v>
      </c>
      <c r="B42" s="104"/>
      <c r="C42" s="104"/>
      <c r="D42" s="104"/>
      <c r="E42" s="104"/>
      <c r="AA42" s="78"/>
      <c r="AJ42" s="79"/>
      <c r="AP42"/>
      <c r="AQ42"/>
      <c r="AR42"/>
      <c r="AS42"/>
    </row>
    <row r="43" spans="1:45" x14ac:dyDescent="0.25">
      <c r="AA43" s="78"/>
      <c r="AJ43" s="79"/>
      <c r="AL43" s="115"/>
      <c r="AM43" s="115"/>
    </row>
    <row r="44" spans="1:45" x14ac:dyDescent="0.25">
      <c r="AA44" s="78"/>
      <c r="AJ44" s="79"/>
      <c r="AL44" s="115"/>
      <c r="AM44" s="115"/>
    </row>
    <row r="45" spans="1:45" x14ac:dyDescent="0.25">
      <c r="AA45" s="78"/>
      <c r="AJ45" s="79"/>
      <c r="AL45" s="115"/>
    </row>
    <row r="46" spans="1:45" x14ac:dyDescent="0.25">
      <c r="AA46" s="78"/>
      <c r="AJ46" s="79"/>
    </row>
    <row r="47" spans="1:45" ht="15" customHeight="1" x14ac:dyDescent="0.25">
      <c r="A47" s="143" t="s">
        <v>196</v>
      </c>
      <c r="B47" s="143"/>
      <c r="C47" s="143"/>
      <c r="D47" s="143"/>
      <c r="E47" s="143"/>
      <c r="F47" s="143"/>
      <c r="G47" s="143"/>
      <c r="H47" s="143"/>
      <c r="AA47" s="78"/>
      <c r="AJ47" s="79"/>
    </row>
    <row r="48" spans="1:45" x14ac:dyDescent="0.25">
      <c r="A48" s="143"/>
      <c r="B48" s="143"/>
      <c r="C48" s="143"/>
      <c r="D48" s="143"/>
      <c r="E48" s="143"/>
      <c r="F48" s="143"/>
      <c r="G48" s="143"/>
      <c r="H48" s="143"/>
      <c r="AA48" s="78"/>
      <c r="AJ48" s="79"/>
    </row>
    <row r="49" spans="1:36" x14ac:dyDescent="0.25">
      <c r="A49" s="143"/>
      <c r="B49" s="143"/>
      <c r="C49" s="143"/>
      <c r="D49" s="143"/>
      <c r="E49" s="143"/>
      <c r="F49" s="143"/>
      <c r="G49" s="143"/>
      <c r="H49" s="143"/>
      <c r="AA49" s="78"/>
      <c r="AJ49" s="79"/>
    </row>
    <row r="50" spans="1:36" x14ac:dyDescent="0.25">
      <c r="A50" s="143"/>
      <c r="B50" s="143"/>
      <c r="C50" s="143"/>
      <c r="D50" s="143"/>
      <c r="E50" s="143"/>
      <c r="F50" s="143"/>
      <c r="G50" s="143"/>
      <c r="H50" s="143"/>
      <c r="AA50" s="78"/>
      <c r="AJ50" s="79"/>
    </row>
    <row r="51" spans="1:36" x14ac:dyDescent="0.25">
      <c r="A51" s="143"/>
      <c r="B51" s="143"/>
      <c r="C51" s="143"/>
      <c r="D51" s="143"/>
      <c r="E51" s="143"/>
      <c r="F51" s="143"/>
      <c r="G51" s="143"/>
      <c r="H51" s="143"/>
    </row>
    <row r="52" spans="1:36" x14ac:dyDescent="0.25">
      <c r="A52" s="143"/>
      <c r="B52" s="143"/>
      <c r="C52" s="143"/>
      <c r="D52" s="143"/>
      <c r="E52" s="143"/>
      <c r="F52" s="143"/>
      <c r="G52" s="143"/>
      <c r="H52" s="143"/>
    </row>
    <row r="53" spans="1:36" ht="16.899999999999999" customHeight="1" x14ac:dyDescent="0.25">
      <c r="A53" s="143"/>
      <c r="B53" s="143"/>
      <c r="C53" s="143"/>
      <c r="D53" s="143"/>
      <c r="E53" s="143"/>
      <c r="F53" s="143"/>
      <c r="G53" s="143"/>
      <c r="H53" s="143"/>
    </row>
    <row r="54" spans="1:36" ht="16.899999999999999" customHeight="1" x14ac:dyDescent="0.25">
      <c r="A54" s="117"/>
      <c r="B54" s="117"/>
      <c r="C54" s="117"/>
      <c r="D54" s="117"/>
      <c r="E54" s="117"/>
      <c r="F54" s="118"/>
      <c r="G54" s="118"/>
      <c r="H54" s="118"/>
    </row>
  </sheetData>
  <mergeCells count="11">
    <mergeCell ref="A47:H53"/>
    <mergeCell ref="AK2:AS2"/>
    <mergeCell ref="P7:Q7"/>
    <mergeCell ref="Y7:Z7"/>
    <mergeCell ref="AH7:AI7"/>
    <mergeCell ref="AR7:AS7"/>
    <mergeCell ref="A4:H4"/>
    <mergeCell ref="A2:H2"/>
    <mergeCell ref="J2:Q2"/>
    <mergeCell ref="S2:Z2"/>
    <mergeCell ref="AB2:AI2"/>
  </mergeCells>
  <hyperlinks>
    <hyperlink ref="AO35" r:id="rId1" xr:uid="{715F16BE-8F9B-49CD-A491-DDCFAC6E3E45}"/>
    <hyperlink ref="AO36" r:id="rId2" xr:uid="{8A8FBC93-CD6E-485A-8074-AC2B96992FAB}"/>
    <hyperlink ref="AO41" r:id="rId3" xr:uid="{235BF51A-4A5D-4CCC-8813-97179D64D4CD}"/>
  </hyperlinks>
  <pageMargins left="0.7" right="0.7" top="0.75" bottom="0.75" header="0.3" footer="0.3"/>
  <pageSetup paperSize="9" scale="60" orientation="portrait" r:id="rId4"/>
  <colBreaks count="4" manualBreakCount="4">
    <brk id="8" max="1048575" man="1"/>
    <brk id="17" max="1048575" man="1"/>
    <brk id="26" max="1048575" man="1"/>
    <brk id="3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5DB92-DF19-4F27-AF66-BD829DAB6DF0}">
  <dimension ref="A2:E46"/>
  <sheetViews>
    <sheetView topLeftCell="A12" zoomScale="130" zoomScaleNormal="130" workbookViewId="0">
      <selection activeCell="E20" sqref="E20"/>
    </sheetView>
  </sheetViews>
  <sheetFormatPr baseColWidth="10" defaultRowHeight="15" x14ac:dyDescent="0.25"/>
  <cols>
    <col min="1" max="1" width="6.85546875" style="21" customWidth="1"/>
    <col min="2" max="2" width="42" customWidth="1"/>
    <col min="3" max="4" width="15.7109375" style="4" customWidth="1"/>
    <col min="6" max="6" width="6.7109375" customWidth="1"/>
  </cols>
  <sheetData>
    <row r="2" spans="1:4" x14ac:dyDescent="0.25">
      <c r="A2" s="156" t="s">
        <v>198</v>
      </c>
      <c r="B2" s="156"/>
      <c r="C2" s="156"/>
      <c r="D2" s="156"/>
    </row>
    <row r="3" spans="1:4" x14ac:dyDescent="0.25">
      <c r="A3" s="157" t="s">
        <v>199</v>
      </c>
      <c r="B3" s="157"/>
      <c r="C3" s="157"/>
      <c r="D3" s="157"/>
    </row>
    <row r="4" spans="1:4" x14ac:dyDescent="0.25">
      <c r="A4" s="157" t="s">
        <v>200</v>
      </c>
      <c r="B4" s="157"/>
      <c r="C4" s="157"/>
      <c r="D4" s="157"/>
    </row>
    <row r="6" spans="1:4" x14ac:dyDescent="0.25">
      <c r="A6" s="119" t="s">
        <v>201</v>
      </c>
      <c r="B6" s="17"/>
      <c r="C6" s="18"/>
      <c r="D6" s="120" t="s">
        <v>222</v>
      </c>
    </row>
    <row r="8" spans="1:4" ht="15.75" thickBot="1" x14ac:dyDescent="0.3">
      <c r="C8" s="121" t="s">
        <v>0</v>
      </c>
    </row>
    <row r="9" spans="1:4" ht="15.75" customHeight="1" thickTop="1" x14ac:dyDescent="0.25">
      <c r="A9" s="152" t="s">
        <v>202</v>
      </c>
      <c r="B9" s="154" t="s">
        <v>203</v>
      </c>
      <c r="C9" s="152" t="s">
        <v>223</v>
      </c>
      <c r="D9" s="152" t="s">
        <v>219</v>
      </c>
    </row>
    <row r="10" spans="1:4" ht="21.75" customHeight="1" thickBot="1" x14ac:dyDescent="0.3">
      <c r="A10" s="153"/>
      <c r="B10" s="155"/>
      <c r="C10" s="155"/>
      <c r="D10" s="155"/>
    </row>
    <row r="11" spans="1:4" ht="16.5" thickTop="1" thickBot="1" x14ac:dyDescent="0.3">
      <c r="A11" s="122"/>
      <c r="B11" s="123"/>
      <c r="C11" s="124">
        <v>1</v>
      </c>
      <c r="D11" s="125">
        <v>2</v>
      </c>
    </row>
    <row r="12" spans="1:4" s="128" customFormat="1" ht="13.5" thickTop="1" x14ac:dyDescent="0.2">
      <c r="A12" s="86">
        <v>1</v>
      </c>
      <c r="B12" s="126" t="s">
        <v>204</v>
      </c>
      <c r="C12" s="127"/>
      <c r="D12" s="127"/>
    </row>
    <row r="13" spans="1:4" x14ac:dyDescent="0.25">
      <c r="A13" s="13">
        <v>11</v>
      </c>
      <c r="B13" s="129" t="s">
        <v>29</v>
      </c>
      <c r="C13" s="136">
        <v>3327.29</v>
      </c>
      <c r="D13" s="136">
        <v>108133.94</v>
      </c>
    </row>
    <row r="14" spans="1:4" x14ac:dyDescent="0.25">
      <c r="A14" s="13">
        <v>112</v>
      </c>
      <c r="B14" s="129" t="s">
        <v>46</v>
      </c>
      <c r="C14" s="137">
        <v>1243.55</v>
      </c>
      <c r="D14" s="137">
        <v>38445.99</v>
      </c>
    </row>
    <row r="15" spans="1:4" x14ac:dyDescent="0.25">
      <c r="A15" s="13">
        <v>113</v>
      </c>
      <c r="B15" s="129" t="s">
        <v>205</v>
      </c>
      <c r="C15" s="137">
        <v>1541.25</v>
      </c>
      <c r="D15" s="137">
        <v>49382.77</v>
      </c>
    </row>
    <row r="16" spans="1:4" x14ac:dyDescent="0.25">
      <c r="A16" s="13">
        <v>114</v>
      </c>
      <c r="B16" s="129" t="s">
        <v>206</v>
      </c>
      <c r="C16" s="137">
        <v>542.49</v>
      </c>
      <c r="D16" s="137">
        <v>20305.18</v>
      </c>
    </row>
    <row r="17" spans="1:5" x14ac:dyDescent="0.25">
      <c r="A17" s="13">
        <v>12</v>
      </c>
      <c r="B17" s="129" t="s">
        <v>207</v>
      </c>
      <c r="C17" s="136">
        <v>9.4600000000000009</v>
      </c>
      <c r="D17" s="136">
        <v>250.78</v>
      </c>
      <c r="E17" s="131"/>
    </row>
    <row r="18" spans="1:5" x14ac:dyDescent="0.25">
      <c r="A18" s="13">
        <v>13</v>
      </c>
      <c r="B18" s="129" t="s">
        <v>208</v>
      </c>
      <c r="C18" s="137">
        <v>115.41</v>
      </c>
      <c r="D18" s="137">
        <v>2829.26</v>
      </c>
    </row>
    <row r="19" spans="1:5" x14ac:dyDescent="0.25">
      <c r="C19" s="130"/>
      <c r="D19" s="130"/>
    </row>
    <row r="20" spans="1:5" s="128" customFormat="1" ht="12.75" x14ac:dyDescent="0.2">
      <c r="A20" s="86">
        <v>2</v>
      </c>
      <c r="B20" s="132" t="s">
        <v>209</v>
      </c>
      <c r="C20" s="130"/>
      <c r="D20" s="130"/>
    </row>
    <row r="21" spans="1:5" x14ac:dyDescent="0.25">
      <c r="A21" s="13">
        <v>21</v>
      </c>
      <c r="B21" s="129" t="s">
        <v>31</v>
      </c>
      <c r="C21" s="137">
        <v>44.15</v>
      </c>
      <c r="D21" s="137">
        <v>6952.06</v>
      </c>
    </row>
    <row r="22" spans="1:5" x14ac:dyDescent="0.25">
      <c r="A22" s="13">
        <v>221</v>
      </c>
      <c r="B22" s="129" t="s">
        <v>66</v>
      </c>
      <c r="C22" s="137">
        <v>0</v>
      </c>
      <c r="D22" s="137">
        <v>0</v>
      </c>
    </row>
    <row r="23" spans="1:5" x14ac:dyDescent="0.25">
      <c r="A23" s="13">
        <v>222</v>
      </c>
      <c r="B23" s="129" t="s">
        <v>210</v>
      </c>
      <c r="C23" s="137">
        <v>11.52</v>
      </c>
      <c r="D23" s="137">
        <v>2898.15</v>
      </c>
    </row>
    <row r="24" spans="1:5" x14ac:dyDescent="0.25">
      <c r="A24" s="13">
        <v>223</v>
      </c>
      <c r="B24" s="129" t="s">
        <v>211</v>
      </c>
      <c r="C24" s="136" t="s">
        <v>139</v>
      </c>
      <c r="D24" s="136" t="s">
        <v>139</v>
      </c>
    </row>
    <row r="25" spans="1:5" x14ac:dyDescent="0.25">
      <c r="A25" s="13">
        <v>224</v>
      </c>
      <c r="B25" s="129" t="s">
        <v>212</v>
      </c>
      <c r="C25" s="137">
        <v>26.76</v>
      </c>
      <c r="D25" s="137">
        <v>9579.25</v>
      </c>
    </row>
    <row r="26" spans="1:5" x14ac:dyDescent="0.25">
      <c r="A26" s="13">
        <v>225</v>
      </c>
      <c r="B26" s="129" t="s">
        <v>213</v>
      </c>
      <c r="C26" s="138" t="s">
        <v>139</v>
      </c>
      <c r="D26" s="138" t="s">
        <v>139</v>
      </c>
      <c r="E26" s="131"/>
    </row>
    <row r="27" spans="1:5" x14ac:dyDescent="0.25">
      <c r="A27" s="13">
        <v>23</v>
      </c>
      <c r="B27" s="129" t="s">
        <v>214</v>
      </c>
      <c r="C27" s="137">
        <v>44.3</v>
      </c>
      <c r="D27" s="137">
        <v>626</v>
      </c>
    </row>
    <row r="28" spans="1:5" x14ac:dyDescent="0.25">
      <c r="A28" s="13">
        <v>2411</v>
      </c>
      <c r="B28" s="129" t="s">
        <v>215</v>
      </c>
      <c r="C28" s="137">
        <v>259.54000000000002</v>
      </c>
      <c r="D28" s="137">
        <v>33505.410000000003</v>
      </c>
    </row>
    <row r="29" spans="1:5" x14ac:dyDescent="0.25">
      <c r="A29" s="13">
        <v>25</v>
      </c>
      <c r="B29" s="129" t="s">
        <v>216</v>
      </c>
      <c r="C29" s="137">
        <v>78.23</v>
      </c>
      <c r="D29" s="137">
        <v>11049.39</v>
      </c>
    </row>
    <row r="30" spans="1:5" x14ac:dyDescent="0.25">
      <c r="A30" s="13">
        <v>26</v>
      </c>
      <c r="B30" s="129" t="s">
        <v>217</v>
      </c>
      <c r="C30" s="138" t="s">
        <v>139</v>
      </c>
      <c r="D30" s="136" t="s">
        <v>139</v>
      </c>
      <c r="E30" s="131"/>
    </row>
    <row r="31" spans="1:5" x14ac:dyDescent="0.25">
      <c r="A31" s="13">
        <v>27</v>
      </c>
      <c r="B31" s="129" t="s">
        <v>218</v>
      </c>
      <c r="C31" s="137">
        <v>2458.1</v>
      </c>
      <c r="D31" s="137">
        <v>77994.69</v>
      </c>
    </row>
    <row r="32" spans="1:5" x14ac:dyDescent="0.25">
      <c r="A32" s="133"/>
      <c r="B32" s="104"/>
    </row>
    <row r="33" spans="1:5" x14ac:dyDescent="0.25">
      <c r="A33" s="104" t="s">
        <v>140</v>
      </c>
    </row>
    <row r="34" spans="1:5" s="134" customFormat="1" x14ac:dyDescent="0.25">
      <c r="C34" s="135"/>
      <c r="D34" s="135"/>
    </row>
    <row r="35" spans="1:5" s="134" customFormat="1" x14ac:dyDescent="0.25">
      <c r="A35" s="149" t="s">
        <v>185</v>
      </c>
      <c r="B35" s="149"/>
      <c r="C35" s="149"/>
      <c r="D35" s="149"/>
    </row>
    <row r="36" spans="1:5" s="134" customFormat="1" ht="34.5" customHeight="1" x14ac:dyDescent="0.25">
      <c r="A36" s="151" t="s">
        <v>187</v>
      </c>
      <c r="B36" s="151"/>
      <c r="C36" s="151"/>
      <c r="D36" s="151"/>
    </row>
    <row r="37" spans="1:5" s="134" customFormat="1" x14ac:dyDescent="0.25">
      <c r="A37" s="149" t="s">
        <v>220</v>
      </c>
      <c r="B37" s="149"/>
      <c r="C37" s="149"/>
      <c r="D37" s="149"/>
    </row>
    <row r="38" spans="1:5" s="134" customFormat="1" x14ac:dyDescent="0.25">
      <c r="A38" s="149" t="s">
        <v>191</v>
      </c>
      <c r="B38" s="149"/>
      <c r="C38" s="149"/>
      <c r="D38" s="149"/>
    </row>
    <row r="39" spans="1:5" s="134" customFormat="1" x14ac:dyDescent="0.25">
      <c r="A39" s="149" t="s">
        <v>192</v>
      </c>
      <c r="B39" s="149"/>
      <c r="C39" s="149"/>
      <c r="D39" s="149"/>
    </row>
    <row r="40" spans="1:5" s="134" customFormat="1" x14ac:dyDescent="0.25">
      <c r="A40" s="150" t="s">
        <v>224</v>
      </c>
      <c r="B40" s="150"/>
      <c r="C40" s="150"/>
      <c r="D40" s="150"/>
      <c r="E40" s="135"/>
    </row>
    <row r="41" spans="1:5" s="134" customFormat="1" x14ac:dyDescent="0.25">
      <c r="A41" s="149" t="s">
        <v>193</v>
      </c>
      <c r="B41" s="149"/>
      <c r="C41" s="149"/>
      <c r="D41" s="149"/>
    </row>
    <row r="42" spans="1:5" s="134" customFormat="1" x14ac:dyDescent="0.25">
      <c r="A42" s="149" t="s">
        <v>221</v>
      </c>
      <c r="B42" s="149"/>
      <c r="C42" s="149"/>
      <c r="D42" s="149"/>
    </row>
    <row r="43" spans="1:5" s="134" customFormat="1" x14ac:dyDescent="0.25">
      <c r="C43" s="135"/>
      <c r="D43" s="135"/>
    </row>
    <row r="44" spans="1:5" s="134" customFormat="1" x14ac:dyDescent="0.25">
      <c r="C44" s="135"/>
      <c r="D44" s="135"/>
    </row>
    <row r="45" spans="1:5" s="134" customFormat="1" x14ac:dyDescent="0.25">
      <c r="C45" s="135"/>
      <c r="D45" s="135"/>
    </row>
    <row r="46" spans="1:5" s="134" customFormat="1" x14ac:dyDescent="0.25">
      <c r="C46" s="135"/>
      <c r="D46" s="135"/>
    </row>
  </sheetData>
  <mergeCells count="15">
    <mergeCell ref="A9:A10"/>
    <mergeCell ref="B9:B10"/>
    <mergeCell ref="C9:C10"/>
    <mergeCell ref="D9:D10"/>
    <mergeCell ref="A2:D2"/>
    <mergeCell ref="A3:D3"/>
    <mergeCell ref="A4:D4"/>
    <mergeCell ref="A39:D39"/>
    <mergeCell ref="A40:D40"/>
    <mergeCell ref="A41:D41"/>
    <mergeCell ref="A42:D42"/>
    <mergeCell ref="A35:D35"/>
    <mergeCell ref="A36:D36"/>
    <mergeCell ref="A37:D37"/>
    <mergeCell ref="A38:D38"/>
  </mergeCells>
  <hyperlinks>
    <hyperlink ref="A36" r:id="rId1" xr:uid="{B4C93D63-461E-455C-A7F3-587C16B13D5C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CuadroB2024</vt:lpstr>
      <vt:lpstr>CuadroH2024</vt:lpstr>
      <vt:lpstr>CuadroB2024!Área_de_impresión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Mancheño Losa, Sergio</dc:creator>
  <cp:lastModifiedBy>Lastras Gutiérrez, Alejandro</cp:lastModifiedBy>
  <cp:lastPrinted>2024-07-10T09:40:55Z</cp:lastPrinted>
  <dcterms:created xsi:type="dcterms:W3CDTF">2023-09-07T09:51:45Z</dcterms:created>
  <dcterms:modified xsi:type="dcterms:W3CDTF">2025-09-16T08:30:32Z</dcterms:modified>
</cp:coreProperties>
</file>