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OPERACIONES ESTADISTICAS GANADERAS\OTRAS PRODUCCIONES (lana, huevos, miel)\Año 2024\Web\"/>
    </mc:Choice>
  </mc:AlternateContent>
  <xr:revisionPtr revIDLastSave="0" documentId="13_ncr:1_{502E30DC-750F-424E-9FCB-1B2A91C2224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Colmenas 24" sheetId="1" r:id="rId1"/>
    <sheet name="Miel y cera 24" sheetId="2" r:id="rId2"/>
  </sheets>
  <definedNames>
    <definedName name="_xlnm.Print_Area" localSheetId="0">'Colmenas 24'!$A$1:$G$85</definedName>
    <definedName name="_xlnm.Print_Area" localSheetId="1">'Miel y cera 24'!$A$1:$G$85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8" i="2" l="1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48" i="2"/>
  <c r="U49" i="2"/>
  <c r="U50" i="2"/>
  <c r="U51" i="2"/>
  <c r="U52" i="2"/>
  <c r="U53" i="2"/>
  <c r="U54" i="2"/>
  <c r="U55" i="2"/>
  <c r="U56" i="2"/>
  <c r="U57" i="2"/>
  <c r="U58" i="2"/>
  <c r="U59" i="2"/>
  <c r="U60" i="2"/>
  <c r="U61" i="2"/>
  <c r="U62" i="2"/>
  <c r="U63" i="2"/>
  <c r="U64" i="2"/>
  <c r="U65" i="2"/>
  <c r="U66" i="2"/>
  <c r="U67" i="2"/>
  <c r="U68" i="2"/>
  <c r="U69" i="2"/>
  <c r="U70" i="2"/>
  <c r="U71" i="2"/>
  <c r="U72" i="2"/>
  <c r="U73" i="2"/>
  <c r="U74" i="2"/>
  <c r="U75" i="2"/>
  <c r="U76" i="2"/>
  <c r="U77" i="2"/>
  <c r="U78" i="2"/>
  <c r="U79" i="2"/>
  <c r="U80" i="2"/>
  <c r="U81" i="2"/>
  <c r="U82" i="2"/>
  <c r="U83" i="2"/>
  <c r="U84" i="2"/>
  <c r="U7" i="2"/>
</calcChain>
</file>

<file path=xl/sharedStrings.xml><?xml version="1.0" encoding="utf-8"?>
<sst xmlns="http://schemas.openxmlformats.org/spreadsheetml/2006/main" count="146" uniqueCount="71">
  <si>
    <t>MIEL Y CERA</t>
  </si>
  <si>
    <t>Provincias y</t>
  </si>
  <si>
    <t>Miel</t>
  </si>
  <si>
    <t>Cera</t>
  </si>
  <si>
    <t>Comunidades Autónomas</t>
  </si>
  <si>
    <t>TOTAL</t>
  </si>
  <si>
    <t>A Coruña</t>
  </si>
  <si>
    <t>Lugo</t>
  </si>
  <si>
    <t>Ourense</t>
  </si>
  <si>
    <t>Pontevedra</t>
  </si>
  <si>
    <t>Alava</t>
  </si>
  <si>
    <t>Guipúzcoa</t>
  </si>
  <si>
    <t>Vizcaya</t>
  </si>
  <si>
    <t>Huesca</t>
  </si>
  <si>
    <t>Teruel</t>
  </si>
  <si>
    <t>Zaragoza</t>
  </si>
  <si>
    <t>Barcelona</t>
  </si>
  <si>
    <t>Girona</t>
  </si>
  <si>
    <t>Lleida</t>
  </si>
  <si>
    <t>Tarragona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</si>
  <si>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</si>
  <si>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</si>
  <si>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</si>
  <si>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</si>
  <si>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</si>
  <si>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</si>
  <si>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</si>
  <si>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</si>
  <si>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</si>
  <si>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</si>
  <si>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</si>
  <si>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</si>
  <si>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</si>
  <si>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</si>
  <si>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Alicante</t>
  </si>
  <si>
    <t>Castellón</t>
  </si>
  <si>
    <t>Valencia</t>
  </si>
  <si>
    <t>Badajoz</t>
  </si>
  <si>
    <t>Cáceres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</si>
  <si>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</si>
  <si>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</si>
  <si>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</si>
  <si>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</si>
  <si>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</si>
  <si>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</si>
  <si>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</si>
  <si>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</si>
  <si>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Las Palmas</t>
  </si>
  <si>
    <t>S.C. de Tenerife</t>
  </si>
  <si>
    <t>ESPAÑA</t>
  </si>
  <si>
    <t xml:space="preserve"> GALICIA</t>
  </si>
  <si>
    <t xml:space="preserve"> P. DE ASTURIAS</t>
  </si>
  <si>
    <t xml:space="preserve"> CANTABRIA</t>
  </si>
  <si>
    <t xml:space="preserve"> PAÍS VASCO</t>
  </si>
  <si>
    <t xml:space="preserve"> NAVARRA</t>
  </si>
  <si>
    <t xml:space="preserve"> LA RIOJA</t>
  </si>
  <si>
    <t xml:space="preserve"> ARAGÓN</t>
  </si>
  <si>
    <t xml:space="preserve"> CATALUÑA</t>
  </si>
  <si>
    <t xml:space="preserve"> BALEARES</t>
  </si>
  <si>
    <t xml:space="preserve"> CASTILLA Y LEÓN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</si>
  <si>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</si>
  <si>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</si>
  <si>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</si>
  <si>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</si>
  <si>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</si>
  <si>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ANDALUCÍA</t>
  </si>
  <si>
    <t xml:space="preserve"> CANARIAS</t>
  </si>
  <si>
    <t>Explotaciones apícolas
Trashumante</t>
  </si>
  <si>
    <t>Explotaciones apícolas
Estantes</t>
  </si>
  <si>
    <t xml:space="preserve">  MIEL Y CERA: Análisis provincial de producción (toneladas), 2024</t>
  </si>
  <si>
    <t xml:space="preserve">             MIEL Y CERA: Análisis provincial del número de colmenas,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</si>
</sst>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&quot;-&quot;??\ _€_-;_-@_-"/>
    <numFmt numFmtId="165" formatCode="#,##0__;\–#,##0__;0__;@__"/>
    <numFmt numFmtId="166" formatCode="#,##0.0__;\–#,##0.0__;0.0__;@__"/>
    <numFmt numFmtId="167" formatCode="#,##0.0"/>
  </numFmts>
  <fonts count="10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12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7">
    <xf numFmtId="0" fontId="0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</cellStyleXfs>
  <cellXfs count="59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4" fillId="2" borderId="0" xfId="0" applyFont="1" applyFill="1" applyAlignment="1">
      <alignment vertical="center"/>
    </xf>
    <xf numFmtId="165" fontId="4" fillId="2" borderId="0" xfId="0" applyNumberFormat="1" applyFont="1" applyFill="1" applyAlignment="1">
      <alignment horizontal="right"/>
    </xf>
    <xf numFmtId="165" fontId="4" fillId="2" borderId="2" xfId="0" applyNumberFormat="1" applyFont="1" applyFill="1" applyBorder="1" applyAlignment="1">
      <alignment horizontal="right"/>
    </xf>
    <xf numFmtId="165" fontId="4" fillId="2" borderId="1" xfId="0" applyNumberFormat="1" applyFont="1" applyFill="1" applyBorder="1" applyAlignment="1">
      <alignment horizontal="right"/>
    </xf>
    <xf numFmtId="165" fontId="6" fillId="2" borderId="2" xfId="0" applyNumberFormat="1" applyFont="1" applyFill="1" applyBorder="1" applyAlignment="1">
      <alignment horizontal="right"/>
    </xf>
    <xf numFmtId="165" fontId="6" fillId="2" borderId="1" xfId="0" applyNumberFormat="1" applyFont="1" applyFill="1" applyBorder="1" applyAlignment="1">
      <alignment horizontal="right"/>
    </xf>
    <xf numFmtId="165" fontId="6" fillId="2" borderId="0" xfId="0" applyNumberFormat="1" applyFont="1" applyFill="1" applyAlignment="1">
      <alignment horizontal="right"/>
    </xf>
    <xf numFmtId="165" fontId="6" fillId="2" borderId="2" xfId="0" quotePrefix="1" applyNumberFormat="1" applyFont="1" applyFill="1" applyBorder="1" applyAlignment="1">
      <alignment horizontal="right"/>
    </xf>
    <xf numFmtId="165" fontId="6" fillId="2" borderId="1" xfId="0" quotePrefix="1" applyNumberFormat="1" applyFont="1" applyFill="1" applyBorder="1" applyAlignment="1">
      <alignment horizontal="right"/>
    </xf>
    <xf numFmtId="165" fontId="6" fillId="2" borderId="0" xfId="0" quotePrefix="1" applyNumberFormat="1" applyFont="1" applyFill="1" applyAlignment="1">
      <alignment horizontal="right"/>
    </xf>
    <xf numFmtId="165" fontId="6" fillId="2" borderId="3" xfId="0" applyNumberFormat="1" applyFont="1" applyFill="1" applyBorder="1" applyAlignment="1">
      <alignment horizontal="right"/>
    </xf>
    <xf numFmtId="0" fontId="7" fillId="2" borderId="0" xfId="0" applyFont="1" applyFill="1"/>
    <xf numFmtId="3" fontId="4" fillId="2" borderId="0" xfId="0" applyNumberFormat="1" applyFont="1" applyFill="1"/>
    <xf numFmtId="166" fontId="4" fillId="2" borderId="0" xfId="0" applyNumberFormat="1" applyFont="1" applyFill="1" applyAlignment="1">
      <alignment horizontal="right"/>
    </xf>
    <xf numFmtId="166" fontId="4" fillId="2" borderId="2" xfId="0" applyNumberFormat="1" applyFont="1" applyFill="1" applyBorder="1" applyAlignment="1">
      <alignment horizontal="right"/>
    </xf>
    <xf numFmtId="166" fontId="4" fillId="2" borderId="1" xfId="0" applyNumberFormat="1" applyFont="1" applyFill="1" applyBorder="1" applyAlignment="1">
      <alignment horizontal="right"/>
    </xf>
    <xf numFmtId="166" fontId="6" fillId="2" borderId="2" xfId="0" applyNumberFormat="1" applyFont="1" applyFill="1" applyBorder="1" applyAlignment="1">
      <alignment horizontal="right"/>
    </xf>
    <xf numFmtId="166" fontId="6" fillId="2" borderId="1" xfId="0" applyNumberFormat="1" applyFont="1" applyFill="1" applyBorder="1" applyAlignment="1">
      <alignment horizontal="right"/>
    </xf>
    <xf numFmtId="166" fontId="6" fillId="2" borderId="0" xfId="0" applyNumberFormat="1" applyFont="1" applyFill="1" applyAlignment="1">
      <alignment horizontal="right"/>
    </xf>
    <xf numFmtId="166" fontId="6" fillId="2" borderId="2" xfId="0" quotePrefix="1" applyNumberFormat="1" applyFont="1" applyFill="1" applyBorder="1" applyAlignment="1">
      <alignment horizontal="right"/>
    </xf>
    <xf numFmtId="166" fontId="6" fillId="2" borderId="1" xfId="0" quotePrefix="1" applyNumberFormat="1" applyFont="1" applyFill="1" applyBorder="1" applyAlignment="1">
      <alignment horizontal="right"/>
    </xf>
    <xf numFmtId="166" fontId="6" fillId="2" borderId="0" xfId="0" quotePrefix="1" applyNumberFormat="1" applyFont="1" applyFill="1" applyAlignment="1">
      <alignment horizontal="right"/>
    </xf>
    <xf numFmtId="166" fontId="6" fillId="2" borderId="3" xfId="0" applyNumberFormat="1" applyFont="1" applyFill="1" applyBorder="1" applyAlignment="1">
      <alignment horizontal="right"/>
    </xf>
    <xf numFmtId="0" fontId="8" fillId="2" borderId="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165" fontId="4" fillId="2" borderId="0" xfId="0" applyNumberFormat="1" applyFont="1" applyFill="1"/>
    <xf numFmtId="167" fontId="4" fillId="2" borderId="0" xfId="0" applyNumberFormat="1" applyFont="1" applyFill="1"/>
    <xf numFmtId="0" fontId="4" fillId="2" borderId="5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2" xfId="0" applyFont="1" applyFill="1" applyBorder="1"/>
    <xf numFmtId="0" fontId="6" fillId="2" borderId="2" xfId="0" applyFont="1" applyFill="1" applyBorder="1"/>
    <xf numFmtId="0" fontId="6" fillId="2" borderId="3" xfId="0" applyFont="1" applyFill="1" applyBorder="1"/>
    <xf numFmtId="0" fontId="8" fillId="2" borderId="4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165" fontId="4" fillId="3" borderId="4" xfId="0" applyNumberFormat="1" applyFont="1" applyFill="1" applyBorder="1" applyAlignment="1">
      <alignment horizontal="center"/>
    </xf>
    <xf numFmtId="165" fontId="4" fillId="3" borderId="2" xfId="0" applyNumberFormat="1" applyFont="1" applyFill="1" applyBorder="1" applyAlignment="1">
      <alignment horizontal="center"/>
    </xf>
    <xf numFmtId="165" fontId="6" fillId="3" borderId="2" xfId="0" applyNumberFormat="1" applyFont="1" applyFill="1" applyBorder="1" applyAlignment="1">
      <alignment horizontal="center"/>
    </xf>
    <xf numFmtId="165" fontId="6" fillId="3" borderId="3" xfId="0" applyNumberFormat="1" applyFont="1" applyFill="1" applyBorder="1" applyAlignment="1">
      <alignment horizontal="center"/>
    </xf>
    <xf numFmtId="166" fontId="4" fillId="3" borderId="4" xfId="0" applyNumberFormat="1" applyFont="1" applyFill="1" applyBorder="1" applyAlignment="1">
      <alignment horizontal="center"/>
    </xf>
    <xf numFmtId="166" fontId="4" fillId="3" borderId="2" xfId="0" applyNumberFormat="1" applyFont="1" applyFill="1" applyBorder="1" applyAlignment="1">
      <alignment horizontal="center"/>
    </xf>
    <xf numFmtId="166" fontId="6" fillId="3" borderId="2" xfId="0" applyNumberFormat="1" applyFont="1" applyFill="1" applyBorder="1" applyAlignment="1">
      <alignment horizontal="center"/>
    </xf>
    <xf numFmtId="166" fontId="6" fillId="3" borderId="3" xfId="0" applyNumberFormat="1" applyFont="1" applyFill="1" applyBorder="1" applyAlignment="1">
      <alignment horizont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/>
    </xf>
    <xf numFmtId="0" fontId="3" fillId="2" borderId="0" xfId="0" applyFont="1" applyFill="1" applyAlignment="1">
      <alignment horizontal="right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</cellXfs>
  <cellStyles count="7">
    <cellStyle name="Millares 2" xfId="1" xr:uid="{00000000-0005-0000-0000-000000000000}"/>
    <cellStyle name="Millares 2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4" xfId="5" xr:uid="{00000000-0005-0000-0000-000005000000}"/>
    <cellStyle name="Normal 4 2" xfId="6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21166</xdr:rowOff>
    </xdr:from>
    <xdr:to>
      <xdr:col>1</xdr:col>
      <xdr:colOff>857250</xdr:colOff>
      <xdr:row>3</xdr:row>
      <xdr:rowOff>179917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166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2</xdr:col>
      <xdr:colOff>62442</xdr:colOff>
      <xdr:row>3</xdr:row>
      <xdr:rowOff>178859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90"/>
  <sheetViews>
    <sheetView tabSelected="1" zoomScaleNormal="100" workbookViewId="0">
      <selection activeCell="I6" sqref="I6"/>
    </sheetView>
  </sheetViews>
  <sheetFormatPr baseColWidth="10" defaultColWidth="11.453125" defaultRowHeight="12.5" x14ac:dyDescent="0.25"/>
  <cols>
    <col min="1" max="1" width="26.453125" style="2" customWidth="1"/>
    <col min="2" max="2" width="14.453125" style="2" customWidth="1"/>
    <col min="3" max="3" width="13.54296875" style="2" customWidth="1"/>
    <col min="4" max="4" width="13.7265625" style="2" customWidth="1"/>
    <col min="5" max="6" width="14" style="2" customWidth="1"/>
    <col min="7" max="7" width="12.54296875" style="2" customWidth="1"/>
    <col min="8" max="11" width="11.453125" style="2"/>
    <col min="12" max="12" width="15.81640625" style="2" customWidth="1"/>
    <col min="13" max="13" width="13.453125" style="2" customWidth="1"/>
    <col min="14" max="16384" width="11.453125" style="2"/>
  </cols>
  <sheetData>
    <row r="1" spans="1:21" s="1" customFormat="1" ht="18" x14ac:dyDescent="0.4">
      <c r="A1" s="52" t="s">
        <v>0</v>
      </c>
      <c r="B1" s="52"/>
      <c r="C1" s="52"/>
      <c r="D1" s="52"/>
      <c r="E1" s="52"/>
      <c r="F1" s="52"/>
      <c r="G1" s="52"/>
    </row>
    <row r="3" spans="1:21" ht="14" x14ac:dyDescent="0.3">
      <c r="A3" s="53" t="s">
        <v>70</v>
      </c>
      <c r="B3" s="53"/>
      <c r="C3" s="53"/>
      <c r="D3" s="53"/>
      <c r="E3" s="53"/>
      <c r="F3" s="53"/>
      <c r="G3" s="53"/>
    </row>
    <row r="4" spans="1:21" ht="14.5" thickBot="1" x14ac:dyDescent="0.35">
      <c r="A4" s="3"/>
      <c r="B4" s="3"/>
      <c r="C4" s="3"/>
      <c r="D4" s="3"/>
      <c r="E4" s="3"/>
      <c r="F4" s="3"/>
      <c r="G4" s="3"/>
    </row>
    <row r="5" spans="1:21" s="4" customFormat="1" ht="15" customHeight="1" x14ac:dyDescent="0.25">
      <c r="A5" s="33" t="s">
        <v>1</v>
      </c>
      <c r="B5" s="54" t="s">
        <v>2</v>
      </c>
      <c r="C5" s="55"/>
      <c r="D5" s="56"/>
      <c r="E5" s="57" t="s">
        <v>3</v>
      </c>
      <c r="F5" s="55"/>
      <c r="G5" s="58"/>
    </row>
    <row r="6" spans="1:21" s="4" customFormat="1" ht="51.75" customHeight="1" thickBot="1" x14ac:dyDescent="0.3">
      <c r="A6" s="34" t="s">
        <v>4</v>
      </c>
      <c r="B6" s="31" t="s">
        <v>67</v>
      </c>
      <c r="C6" s="27" t="s">
        <v>68</v>
      </c>
      <c r="D6" s="27" t="s">
        <v>5</v>
      </c>
      <c r="E6" s="32" t="s">
        <v>67</v>
      </c>
      <c r="F6" s="27" t="s">
        <v>68</v>
      </c>
      <c r="G6" s="28" t="s">
        <v>5</v>
      </c>
    </row>
    <row r="7" spans="1:21" x14ac:dyDescent="0.25">
      <c r="A7" s="35" t="s">
        <v>6</v>
      </c>
      <c r="B7" s="5">
        <v>1251</v>
      </c>
      <c r="C7" s="6">
        <v>26468</v>
      </c>
      <c r="D7" s="6">
        <v>27719</v>
      </c>
      <c r="E7" s="7">
        <v>1251</v>
      </c>
      <c r="F7" s="7">
        <v>26468</v>
      </c>
      <c r="G7" s="40">
        <v>27719</v>
      </c>
      <c r="P7" s="29"/>
      <c r="Q7" s="29"/>
      <c r="R7" s="29"/>
      <c r="S7" s="29"/>
      <c r="T7" s="29"/>
      <c r="U7" s="29"/>
    </row>
    <row r="8" spans="1:21" x14ac:dyDescent="0.25">
      <c r="A8" s="35" t="s">
        <v>7</v>
      </c>
      <c r="B8" s="6">
        <v>822</v>
      </c>
      <c r="C8" s="6">
        <v>68825</v>
      </c>
      <c r="D8" s="6">
        <v>69647</v>
      </c>
      <c r="E8" s="6">
        <v>822</v>
      </c>
      <c r="F8" s="6">
        <v>68825</v>
      </c>
      <c r="G8" s="41">
        <v>69647</v>
      </c>
      <c r="P8" s="29"/>
      <c r="Q8" s="29"/>
      <c r="R8" s="29"/>
      <c r="S8" s="29"/>
      <c r="T8" s="29"/>
      <c r="U8" s="29"/>
    </row>
    <row r="9" spans="1:21" x14ac:dyDescent="0.25">
      <c r="A9" s="35" t="s">
        <v>8</v>
      </c>
      <c r="B9" s="6">
        <v>0</v>
      </c>
      <c r="C9" s="6">
        <v>95816</v>
      </c>
      <c r="D9" s="6">
        <v>95816</v>
      </c>
      <c r="E9" s="6">
        <v>0</v>
      </c>
      <c r="F9" s="6">
        <v>95816</v>
      </c>
      <c r="G9" s="41">
        <v>95816</v>
      </c>
      <c r="P9" s="29"/>
      <c r="Q9" s="29"/>
      <c r="R9" s="29"/>
      <c r="S9" s="29"/>
      <c r="T9" s="29"/>
      <c r="U9" s="29"/>
    </row>
    <row r="10" spans="1:21" x14ac:dyDescent="0.25">
      <c r="A10" s="35" t="s">
        <v>9</v>
      </c>
      <c r="B10" s="6">
        <v>15</v>
      </c>
      <c r="C10" s="6">
        <v>27547</v>
      </c>
      <c r="D10" s="6">
        <v>27562</v>
      </c>
      <c r="E10" s="6">
        <v>15</v>
      </c>
      <c r="F10" s="6">
        <v>27547</v>
      </c>
      <c r="G10" s="41">
        <v>27562</v>
      </c>
      <c r="P10" s="29"/>
      <c r="Q10" s="29"/>
      <c r="R10" s="29"/>
      <c r="S10" s="29"/>
      <c r="T10" s="29"/>
      <c r="U10" s="29"/>
    </row>
    <row r="11" spans="1:21" ht="13" x14ac:dyDescent="0.3">
      <c r="A11" s="36" t="s">
        <v>50</v>
      </c>
      <c r="B11" s="8">
        <v>2088</v>
      </c>
      <c r="C11" s="8">
        <v>218656</v>
      </c>
      <c r="D11" s="8">
        <v>220744</v>
      </c>
      <c r="E11" s="8">
        <v>2088</v>
      </c>
      <c r="F11" s="8">
        <v>218656</v>
      </c>
      <c r="G11" s="42">
        <v>220744</v>
      </c>
      <c r="P11" s="29"/>
      <c r="Q11" s="29"/>
      <c r="R11" s="29"/>
      <c r="S11" s="29"/>
      <c r="T11" s="29"/>
      <c r="U11" s="29"/>
    </row>
    <row r="12" spans="1:21" ht="13" x14ac:dyDescent="0.3">
      <c r="A12" s="36"/>
      <c r="B12" s="8"/>
      <c r="C12" s="9"/>
      <c r="D12" s="8"/>
      <c r="E12" s="9"/>
      <c r="F12" s="10"/>
      <c r="G12" s="42"/>
      <c r="P12" s="29"/>
      <c r="Q12" s="29"/>
      <c r="R12" s="29"/>
      <c r="S12" s="29"/>
      <c r="T12" s="29"/>
      <c r="U12" s="29"/>
    </row>
    <row r="13" spans="1:21" ht="13" x14ac:dyDescent="0.3">
      <c r="A13" s="36" t="s">
        <v>51</v>
      </c>
      <c r="B13" s="8">
        <v>33068</v>
      </c>
      <c r="C13" s="8">
        <v>20506</v>
      </c>
      <c r="D13" s="8">
        <v>53574</v>
      </c>
      <c r="E13" s="8">
        <v>33068</v>
      </c>
      <c r="F13" s="8">
        <v>20506</v>
      </c>
      <c r="G13" s="42">
        <v>53574</v>
      </c>
      <c r="P13" s="29"/>
      <c r="Q13" s="29"/>
      <c r="R13" s="29"/>
      <c r="S13" s="29"/>
      <c r="T13" s="29"/>
      <c r="U13" s="29"/>
    </row>
    <row r="14" spans="1:21" ht="13" x14ac:dyDescent="0.3">
      <c r="A14" s="36"/>
      <c r="B14" s="11"/>
      <c r="C14" s="12"/>
      <c r="D14" s="8"/>
      <c r="E14" s="12"/>
      <c r="F14" s="13"/>
      <c r="G14" s="42"/>
      <c r="P14" s="29"/>
      <c r="Q14" s="29"/>
      <c r="R14" s="29"/>
      <c r="S14" s="29"/>
      <c r="T14" s="29"/>
      <c r="U14" s="29"/>
    </row>
    <row r="15" spans="1:21" ht="15.5" x14ac:dyDescent="0.3">
      <c r="A15" s="36" t="s">
        <v>52</v>
      </c>
      <c r="B15" s="8">
        <v>14964</v>
      </c>
      <c r="C15" s="8">
        <v>7398</v>
      </c>
      <c r="D15" s="8">
        <v>22362</v>
      </c>
      <c r="E15" s="8">
        <v>14964</v>
      </c>
      <c r="F15" s="8">
        <v>7398</v>
      </c>
      <c r="G15" s="42">
        <v>22362</v>
      </c>
      <c r="J15" s="48"/>
      <c r="K15" s="49"/>
      <c r="L15" s="49"/>
      <c r="M15" s="49"/>
      <c r="P15" s="29"/>
      <c r="Q15" s="29"/>
      <c r="R15" s="29"/>
      <c r="S15" s="29"/>
      <c r="T15" s="29"/>
      <c r="U15" s="29"/>
    </row>
    <row r="16" spans="1:21" ht="13" x14ac:dyDescent="0.3">
      <c r="A16" s="36"/>
      <c r="B16" s="8"/>
      <c r="C16" s="9"/>
      <c r="D16" s="8"/>
      <c r="E16" s="9"/>
      <c r="F16" s="10"/>
      <c r="G16" s="42"/>
      <c r="P16" s="29"/>
      <c r="Q16" s="29"/>
      <c r="R16" s="29"/>
      <c r="S16" s="29"/>
      <c r="T16" s="29"/>
      <c r="U16" s="29"/>
    </row>
    <row r="17" spans="1:21" x14ac:dyDescent="0.25">
      <c r="A17" s="35" t="s">
        <v>10</v>
      </c>
      <c r="B17" s="6">
        <v>4090</v>
      </c>
      <c r="C17" s="6">
        <v>5814</v>
      </c>
      <c r="D17" s="6">
        <v>9904</v>
      </c>
      <c r="E17" s="6">
        <v>4090</v>
      </c>
      <c r="F17" s="6">
        <v>5814</v>
      </c>
      <c r="G17" s="41">
        <v>9904</v>
      </c>
      <c r="P17" s="29"/>
      <c r="Q17" s="29"/>
      <c r="R17" s="29"/>
      <c r="S17" s="29"/>
      <c r="T17" s="29"/>
      <c r="U17" s="29"/>
    </row>
    <row r="18" spans="1:21" x14ac:dyDescent="0.25">
      <c r="A18" s="35" t="s">
        <v>11</v>
      </c>
      <c r="B18" s="6">
        <v>3554</v>
      </c>
      <c r="C18" s="6">
        <v>5365</v>
      </c>
      <c r="D18" s="6">
        <v>8919</v>
      </c>
      <c r="E18" s="6">
        <v>3554</v>
      </c>
      <c r="F18" s="6">
        <v>5365</v>
      </c>
      <c r="G18" s="41">
        <v>8919</v>
      </c>
      <c r="J18" s="50"/>
      <c r="K18" s="51"/>
      <c r="L18" s="51"/>
      <c r="P18" s="29"/>
      <c r="Q18" s="29"/>
      <c r="R18" s="29"/>
      <c r="S18" s="29"/>
      <c r="T18" s="29"/>
      <c r="U18" s="29"/>
    </row>
    <row r="19" spans="1:21" x14ac:dyDescent="0.25">
      <c r="A19" s="35" t="s">
        <v>12</v>
      </c>
      <c r="B19" s="6">
        <v>6117</v>
      </c>
      <c r="C19" s="6">
        <v>3233</v>
      </c>
      <c r="D19" s="6">
        <v>9350</v>
      </c>
      <c r="E19" s="6">
        <v>6117</v>
      </c>
      <c r="F19" s="6">
        <v>3233</v>
      </c>
      <c r="G19" s="41">
        <v>9350</v>
      </c>
      <c r="J19" s="51"/>
      <c r="K19" s="51"/>
      <c r="L19" s="51"/>
      <c r="P19" s="29"/>
      <c r="Q19" s="29"/>
      <c r="R19" s="29"/>
      <c r="S19" s="29"/>
      <c r="T19" s="29"/>
      <c r="U19" s="29"/>
    </row>
    <row r="20" spans="1:21" ht="13.5" customHeight="1" x14ac:dyDescent="0.3">
      <c r="A20" s="36" t="s">
        <v>53</v>
      </c>
      <c r="B20" s="8">
        <v>13761</v>
      </c>
      <c r="C20" s="8">
        <v>14412</v>
      </c>
      <c r="D20" s="8">
        <v>28173</v>
      </c>
      <c r="E20" s="8">
        <v>13761</v>
      </c>
      <c r="F20" s="8">
        <v>14412</v>
      </c>
      <c r="G20" s="42">
        <v>28173</v>
      </c>
      <c r="J20" s="51"/>
      <c r="K20" s="51"/>
      <c r="L20" s="51"/>
      <c r="P20" s="29"/>
      <c r="Q20" s="29"/>
      <c r="R20" s="29"/>
      <c r="S20" s="29"/>
      <c r="T20" s="29"/>
      <c r="U20" s="29"/>
    </row>
    <row r="21" spans="1:21" ht="13" x14ac:dyDescent="0.3">
      <c r="A21" s="36"/>
      <c r="B21" s="8"/>
      <c r="C21" s="8"/>
      <c r="D21" s="8"/>
      <c r="E21" s="9"/>
      <c r="F21" s="10"/>
      <c r="G21" s="42"/>
      <c r="J21" s="51"/>
      <c r="K21" s="51"/>
      <c r="L21" s="51"/>
      <c r="P21" s="29"/>
      <c r="Q21" s="29"/>
      <c r="R21" s="29"/>
      <c r="S21" s="29"/>
      <c r="T21" s="29"/>
      <c r="U21" s="29"/>
    </row>
    <row r="22" spans="1:21" ht="13" x14ac:dyDescent="0.3">
      <c r="A22" s="36" t="s">
        <v>54</v>
      </c>
      <c r="B22" s="8">
        <v>16799</v>
      </c>
      <c r="C22" s="8">
        <v>2569</v>
      </c>
      <c r="D22" s="8">
        <v>19368</v>
      </c>
      <c r="E22" s="8">
        <v>16799</v>
      </c>
      <c r="F22" s="8">
        <v>2569</v>
      </c>
      <c r="G22" s="42">
        <v>19368</v>
      </c>
      <c r="J22" s="51"/>
      <c r="K22" s="51"/>
      <c r="L22" s="51"/>
      <c r="P22" s="29"/>
      <c r="Q22" s="29"/>
      <c r="R22" s="29"/>
      <c r="S22" s="29"/>
      <c r="T22" s="29"/>
      <c r="U22" s="29"/>
    </row>
    <row r="23" spans="1:21" ht="13" x14ac:dyDescent="0.3">
      <c r="A23" s="36"/>
      <c r="B23" s="8"/>
      <c r="C23" s="8"/>
      <c r="D23" s="8"/>
      <c r="E23" s="9"/>
      <c r="F23" s="10"/>
      <c r="G23" s="42"/>
      <c r="J23" s="51"/>
      <c r="K23" s="51"/>
      <c r="L23" s="51"/>
      <c r="P23" s="29"/>
      <c r="Q23" s="29"/>
      <c r="R23" s="29"/>
      <c r="S23" s="29"/>
      <c r="T23" s="29"/>
      <c r="U23" s="29"/>
    </row>
    <row r="24" spans="1:21" ht="13" x14ac:dyDescent="0.3">
      <c r="A24" s="36" t="s">
        <v>55</v>
      </c>
      <c r="B24" s="8">
        <v>22890</v>
      </c>
      <c r="C24" s="8">
        <v>3208</v>
      </c>
      <c r="D24" s="8">
        <v>26098</v>
      </c>
      <c r="E24" s="8">
        <v>22890</v>
      </c>
      <c r="F24" s="8">
        <v>3208</v>
      </c>
      <c r="G24" s="42">
        <v>26098</v>
      </c>
      <c r="J24" s="51"/>
      <c r="K24" s="51"/>
      <c r="L24" s="51"/>
      <c r="P24" s="29"/>
      <c r="Q24" s="29"/>
      <c r="R24" s="29"/>
      <c r="S24" s="29"/>
      <c r="T24" s="29"/>
      <c r="U24" s="29"/>
    </row>
    <row r="25" spans="1:21" ht="13" x14ac:dyDescent="0.3">
      <c r="A25" s="36"/>
      <c r="B25" s="8"/>
      <c r="C25" s="8"/>
      <c r="D25" s="9"/>
      <c r="E25" s="9"/>
      <c r="F25" s="10"/>
      <c r="G25" s="42"/>
      <c r="J25" s="51"/>
      <c r="K25" s="51"/>
      <c r="L25" s="51"/>
      <c r="P25" s="29"/>
      <c r="Q25" s="29"/>
      <c r="R25" s="29"/>
      <c r="S25" s="29"/>
      <c r="T25" s="29"/>
      <c r="U25" s="29"/>
    </row>
    <row r="26" spans="1:21" x14ac:dyDescent="0.25">
      <c r="A26" s="35" t="s">
        <v>13</v>
      </c>
      <c r="B26" s="6">
        <v>23668</v>
      </c>
      <c r="C26" s="6">
        <v>9474</v>
      </c>
      <c r="D26" s="6">
        <v>33142</v>
      </c>
      <c r="E26" s="6">
        <v>23668</v>
      </c>
      <c r="F26" s="6">
        <v>9474</v>
      </c>
      <c r="G26" s="41">
        <v>33142</v>
      </c>
      <c r="J26" s="51"/>
      <c r="K26" s="51"/>
      <c r="L26" s="51"/>
      <c r="P26" s="29"/>
      <c r="Q26" s="29"/>
      <c r="R26" s="29"/>
      <c r="S26" s="29"/>
      <c r="T26" s="29"/>
      <c r="U26" s="29"/>
    </row>
    <row r="27" spans="1:21" x14ac:dyDescent="0.25">
      <c r="A27" s="35" t="s">
        <v>14</v>
      </c>
      <c r="B27" s="6">
        <v>21323</v>
      </c>
      <c r="C27" s="6">
        <v>12024</v>
      </c>
      <c r="D27" s="6">
        <v>33347</v>
      </c>
      <c r="E27" s="6">
        <v>21323</v>
      </c>
      <c r="F27" s="6">
        <v>12024</v>
      </c>
      <c r="G27" s="41">
        <v>33347</v>
      </c>
      <c r="J27" s="51"/>
      <c r="K27" s="51"/>
      <c r="L27" s="51"/>
      <c r="P27" s="29"/>
      <c r="Q27" s="29"/>
      <c r="R27" s="29"/>
      <c r="S27" s="29"/>
      <c r="T27" s="29"/>
      <c r="U27" s="29"/>
    </row>
    <row r="28" spans="1:21" x14ac:dyDescent="0.25">
      <c r="A28" s="35" t="s">
        <v>15</v>
      </c>
      <c r="B28" s="6">
        <v>32006</v>
      </c>
      <c r="C28" s="6">
        <v>15252</v>
      </c>
      <c r="D28" s="6">
        <v>47258</v>
      </c>
      <c r="E28" s="6">
        <v>32006</v>
      </c>
      <c r="F28" s="6">
        <v>15252</v>
      </c>
      <c r="G28" s="41">
        <v>47258</v>
      </c>
      <c r="J28" s="51"/>
      <c r="K28" s="51"/>
      <c r="L28" s="51"/>
      <c r="P28" s="29"/>
      <c r="Q28" s="29"/>
      <c r="R28" s="29"/>
      <c r="S28" s="29"/>
      <c r="T28" s="29"/>
      <c r="U28" s="29"/>
    </row>
    <row r="29" spans="1:21" ht="13" x14ac:dyDescent="0.3">
      <c r="A29" s="36" t="s">
        <v>56</v>
      </c>
      <c r="B29" s="8">
        <v>76997</v>
      </c>
      <c r="C29" s="8">
        <v>36750</v>
      </c>
      <c r="D29" s="8">
        <v>113747</v>
      </c>
      <c r="E29" s="8">
        <v>76997</v>
      </c>
      <c r="F29" s="8">
        <v>36750</v>
      </c>
      <c r="G29" s="42">
        <v>113747</v>
      </c>
      <c r="J29" s="51"/>
      <c r="K29" s="51"/>
      <c r="L29" s="51"/>
      <c r="P29" s="29"/>
      <c r="Q29" s="29"/>
      <c r="R29" s="29"/>
      <c r="S29" s="29"/>
      <c r="T29" s="29"/>
      <c r="U29" s="29"/>
    </row>
    <row r="30" spans="1:21" ht="13" x14ac:dyDescent="0.3">
      <c r="A30" s="36"/>
      <c r="B30" s="8"/>
      <c r="C30" s="8"/>
      <c r="D30" s="8"/>
      <c r="E30" s="9"/>
      <c r="F30" s="10"/>
      <c r="G30" s="42"/>
      <c r="P30" s="29"/>
      <c r="Q30" s="29"/>
      <c r="R30" s="29"/>
      <c r="S30" s="29"/>
      <c r="T30" s="29"/>
      <c r="U30" s="29"/>
    </row>
    <row r="31" spans="1:21" x14ac:dyDescent="0.25">
      <c r="A31" s="35" t="s">
        <v>16</v>
      </c>
      <c r="B31" s="6">
        <v>14010</v>
      </c>
      <c r="C31" s="6">
        <v>3915</v>
      </c>
      <c r="D31" s="6">
        <v>17925</v>
      </c>
      <c r="E31" s="6">
        <v>14010</v>
      </c>
      <c r="F31" s="6">
        <v>3915</v>
      </c>
      <c r="G31" s="41">
        <v>17925</v>
      </c>
      <c r="P31" s="29"/>
      <c r="Q31" s="29"/>
      <c r="R31" s="29"/>
      <c r="S31" s="29"/>
      <c r="T31" s="29"/>
      <c r="U31" s="29"/>
    </row>
    <row r="32" spans="1:21" x14ac:dyDescent="0.25">
      <c r="A32" s="35" t="s">
        <v>17</v>
      </c>
      <c r="B32" s="6">
        <v>9192</v>
      </c>
      <c r="C32" s="6">
        <v>2937</v>
      </c>
      <c r="D32" s="6">
        <v>12129</v>
      </c>
      <c r="E32" s="6">
        <v>9192</v>
      </c>
      <c r="F32" s="6">
        <v>2937</v>
      </c>
      <c r="G32" s="41">
        <v>12129</v>
      </c>
      <c r="P32" s="29"/>
      <c r="Q32" s="29"/>
      <c r="R32" s="29"/>
      <c r="S32" s="29"/>
      <c r="T32" s="29"/>
      <c r="U32" s="29"/>
    </row>
    <row r="33" spans="1:21" x14ac:dyDescent="0.25">
      <c r="A33" s="35" t="s">
        <v>18</v>
      </c>
      <c r="B33" s="6">
        <v>34780</v>
      </c>
      <c r="C33" s="6">
        <v>2536</v>
      </c>
      <c r="D33" s="6">
        <v>37316</v>
      </c>
      <c r="E33" s="6">
        <v>34780</v>
      </c>
      <c r="F33" s="6">
        <v>2536</v>
      </c>
      <c r="G33" s="41">
        <v>37316</v>
      </c>
      <c r="P33" s="29"/>
      <c r="Q33" s="29"/>
      <c r="R33" s="29"/>
      <c r="S33" s="29"/>
      <c r="T33" s="29"/>
      <c r="U33" s="29"/>
    </row>
    <row r="34" spans="1:21" x14ac:dyDescent="0.25">
      <c r="A34" s="35" t="s">
        <v>19</v>
      </c>
      <c r="B34" s="6">
        <v>40445</v>
      </c>
      <c r="C34" s="6">
        <v>2773</v>
      </c>
      <c r="D34" s="6">
        <v>43218</v>
      </c>
      <c r="E34" s="6">
        <v>40445</v>
      </c>
      <c r="F34" s="6">
        <v>2773</v>
      </c>
      <c r="G34" s="41">
        <v>43218</v>
      </c>
      <c r="P34" s="29"/>
      <c r="Q34" s="29"/>
      <c r="R34" s="29"/>
      <c r="S34" s="29"/>
      <c r="T34" s="29"/>
      <c r="U34" s="29"/>
    </row>
    <row r="35" spans="1:21" ht="13" x14ac:dyDescent="0.3">
      <c r="A35" s="36" t="s">
        <v>57</v>
      </c>
      <c r="B35" s="8">
        <v>98427</v>
      </c>
      <c r="C35" s="8">
        <v>12161</v>
      </c>
      <c r="D35" s="8">
        <v>110588</v>
      </c>
      <c r="E35" s="8">
        <v>98427</v>
      </c>
      <c r="F35" s="8">
        <v>12161</v>
      </c>
      <c r="G35" s="42">
        <v>110588</v>
      </c>
      <c r="P35" s="29"/>
      <c r="Q35" s="29"/>
      <c r="R35" s="29"/>
      <c r="S35" s="29"/>
      <c r="T35" s="29"/>
      <c r="U35" s="29"/>
    </row>
    <row r="36" spans="1:21" ht="13" x14ac:dyDescent="0.3">
      <c r="A36" s="36"/>
      <c r="B36" s="8"/>
      <c r="C36" s="8"/>
      <c r="D36" s="9"/>
      <c r="E36" s="9"/>
      <c r="F36" s="10"/>
      <c r="G36" s="42"/>
      <c r="P36" s="29"/>
      <c r="Q36" s="29"/>
      <c r="R36" s="29"/>
      <c r="S36" s="29"/>
      <c r="T36" s="29"/>
      <c r="U36" s="29"/>
    </row>
    <row r="37" spans="1:21" ht="13" x14ac:dyDescent="0.3">
      <c r="A37" s="36" t="s">
        <v>58</v>
      </c>
      <c r="B37" s="8">
        <v>0</v>
      </c>
      <c r="C37" s="8">
        <v>11235</v>
      </c>
      <c r="D37" s="8">
        <v>11235</v>
      </c>
      <c r="E37" s="8">
        <v>0</v>
      </c>
      <c r="F37" s="8">
        <v>0</v>
      </c>
      <c r="G37" s="42">
        <v>0</v>
      </c>
      <c r="P37" s="29"/>
      <c r="Q37" s="29"/>
      <c r="R37" s="29"/>
      <c r="S37" s="29"/>
      <c r="T37" s="29"/>
      <c r="U37" s="29"/>
    </row>
    <row r="38" spans="1:21" ht="13" x14ac:dyDescent="0.3">
      <c r="A38" s="36"/>
      <c r="B38" s="8"/>
      <c r="C38" s="8"/>
      <c r="D38" s="9"/>
      <c r="E38" s="9"/>
      <c r="F38" s="10"/>
      <c r="G38" s="42"/>
      <c r="P38" s="29"/>
      <c r="Q38" s="29"/>
      <c r="R38" s="29"/>
      <c r="S38" s="29"/>
      <c r="T38" s="29"/>
      <c r="U38" s="29"/>
    </row>
    <row r="39" spans="1:21" x14ac:dyDescent="0.25">
      <c r="A39" s="35" t="s">
        <v>20</v>
      </c>
      <c r="B39" s="6">
        <v>5722</v>
      </c>
      <c r="C39" s="6">
        <v>3061</v>
      </c>
      <c r="D39" s="6">
        <v>8783</v>
      </c>
      <c r="E39" s="6">
        <v>5722</v>
      </c>
      <c r="F39" s="6">
        <v>3061</v>
      </c>
      <c r="G39" s="41">
        <v>8783</v>
      </c>
      <c r="P39" s="29"/>
      <c r="Q39" s="29"/>
      <c r="R39" s="29"/>
      <c r="S39" s="29"/>
      <c r="T39" s="29"/>
      <c r="U39" s="29"/>
    </row>
    <row r="40" spans="1:21" x14ac:dyDescent="0.25">
      <c r="A40" s="35" t="s">
        <v>21</v>
      </c>
      <c r="B40" s="6">
        <v>5616</v>
      </c>
      <c r="C40" s="6">
        <v>20830</v>
      </c>
      <c r="D40" s="6">
        <v>26446</v>
      </c>
      <c r="E40" s="6">
        <v>5616</v>
      </c>
      <c r="F40" s="6">
        <v>20830</v>
      </c>
      <c r="G40" s="41">
        <v>26446</v>
      </c>
      <c r="P40" s="29"/>
      <c r="Q40" s="29"/>
      <c r="R40" s="29"/>
      <c r="S40" s="29"/>
      <c r="T40" s="29"/>
      <c r="U40" s="29"/>
    </row>
    <row r="41" spans="1:21" x14ac:dyDescent="0.25">
      <c r="A41" s="35" t="s">
        <v>22</v>
      </c>
      <c r="B41" s="6">
        <v>6928</v>
      </c>
      <c r="C41" s="6">
        <v>78828</v>
      </c>
      <c r="D41" s="6">
        <v>85756</v>
      </c>
      <c r="E41" s="6">
        <v>6928</v>
      </c>
      <c r="F41" s="6">
        <v>78828</v>
      </c>
      <c r="G41" s="41">
        <v>85756</v>
      </c>
      <c r="P41" s="29"/>
      <c r="Q41" s="29"/>
      <c r="R41" s="29"/>
      <c r="S41" s="29"/>
      <c r="T41" s="29"/>
      <c r="U41" s="29"/>
    </row>
    <row r="42" spans="1:21" x14ac:dyDescent="0.25">
      <c r="A42" s="35" t="s">
        <v>23</v>
      </c>
      <c r="B42" s="6">
        <v>7185</v>
      </c>
      <c r="C42" s="6">
        <v>9178</v>
      </c>
      <c r="D42" s="6">
        <v>16363</v>
      </c>
      <c r="E42" s="6">
        <v>7185</v>
      </c>
      <c r="F42" s="6">
        <v>9178</v>
      </c>
      <c r="G42" s="41">
        <v>16363</v>
      </c>
      <c r="P42" s="29"/>
      <c r="Q42" s="29"/>
      <c r="R42" s="29"/>
      <c r="S42" s="29"/>
      <c r="T42" s="29"/>
      <c r="U42" s="29"/>
    </row>
    <row r="43" spans="1:21" x14ac:dyDescent="0.25">
      <c r="A43" s="35" t="s">
        <v>24</v>
      </c>
      <c r="B43" s="6">
        <v>212937</v>
      </c>
      <c r="C43" s="6">
        <v>498</v>
      </c>
      <c r="D43" s="6">
        <v>213435</v>
      </c>
      <c r="E43" s="6">
        <v>212937</v>
      </c>
      <c r="F43" s="6">
        <v>498</v>
      </c>
      <c r="G43" s="41">
        <v>213435</v>
      </c>
      <c r="P43" s="29"/>
      <c r="Q43" s="29"/>
      <c r="R43" s="29"/>
      <c r="S43" s="29"/>
      <c r="T43" s="29"/>
      <c r="U43" s="29"/>
    </row>
    <row r="44" spans="1:21" x14ac:dyDescent="0.25">
      <c r="A44" s="35" t="s">
        <v>25</v>
      </c>
      <c r="B44" s="6">
        <v>5994</v>
      </c>
      <c r="C44" s="6">
        <v>2265</v>
      </c>
      <c r="D44" s="6">
        <v>8259</v>
      </c>
      <c r="E44" s="6">
        <v>5994</v>
      </c>
      <c r="F44" s="6">
        <v>2265</v>
      </c>
      <c r="G44" s="41">
        <v>8259</v>
      </c>
      <c r="P44" s="29"/>
      <c r="Q44" s="29"/>
      <c r="R44" s="29"/>
      <c r="S44" s="29"/>
      <c r="T44" s="29"/>
      <c r="U44" s="29"/>
    </row>
    <row r="45" spans="1:21" x14ac:dyDescent="0.25">
      <c r="A45" s="35" t="s">
        <v>26</v>
      </c>
      <c r="B45" s="6">
        <v>6163</v>
      </c>
      <c r="C45" s="6">
        <v>2307</v>
      </c>
      <c r="D45" s="6">
        <v>8470</v>
      </c>
      <c r="E45" s="6">
        <v>6163</v>
      </c>
      <c r="F45" s="6">
        <v>2307</v>
      </c>
      <c r="G45" s="41">
        <v>8470</v>
      </c>
      <c r="P45" s="29"/>
      <c r="Q45" s="29"/>
      <c r="R45" s="29"/>
      <c r="S45" s="29"/>
      <c r="T45" s="29"/>
      <c r="U45" s="29"/>
    </row>
    <row r="46" spans="1:21" x14ac:dyDescent="0.25">
      <c r="A46" s="35" t="s">
        <v>27</v>
      </c>
      <c r="B46" s="6">
        <v>2342</v>
      </c>
      <c r="C46" s="6">
        <v>4660</v>
      </c>
      <c r="D46" s="6">
        <v>7002</v>
      </c>
      <c r="E46" s="6">
        <v>2342</v>
      </c>
      <c r="F46" s="6">
        <v>4660</v>
      </c>
      <c r="G46" s="41">
        <v>7002</v>
      </c>
      <c r="P46" s="29"/>
      <c r="Q46" s="29"/>
      <c r="R46" s="29"/>
      <c r="S46" s="29"/>
      <c r="T46" s="29"/>
      <c r="U46" s="29"/>
    </row>
    <row r="47" spans="1:21" x14ac:dyDescent="0.25">
      <c r="A47" s="35" t="s">
        <v>28</v>
      </c>
      <c r="B47" s="6">
        <v>6872</v>
      </c>
      <c r="C47" s="6">
        <v>33725</v>
      </c>
      <c r="D47" s="6">
        <v>40597</v>
      </c>
      <c r="E47" s="6">
        <v>6872</v>
      </c>
      <c r="F47" s="6">
        <v>33725</v>
      </c>
      <c r="G47" s="41">
        <v>40597</v>
      </c>
      <c r="P47" s="29"/>
      <c r="Q47" s="29"/>
      <c r="R47" s="29"/>
      <c r="S47" s="29"/>
      <c r="T47" s="29"/>
      <c r="U47" s="29"/>
    </row>
    <row r="48" spans="1:21" ht="13" x14ac:dyDescent="0.3">
      <c r="A48" s="36" t="s">
        <v>59</v>
      </c>
      <c r="B48" s="8">
        <v>259759</v>
      </c>
      <c r="C48" s="8">
        <v>155352</v>
      </c>
      <c r="D48" s="8">
        <v>415111</v>
      </c>
      <c r="E48" s="8">
        <v>259759</v>
      </c>
      <c r="F48" s="8">
        <v>155352</v>
      </c>
      <c r="G48" s="42">
        <v>415111</v>
      </c>
      <c r="P48" s="29"/>
      <c r="Q48" s="29"/>
      <c r="R48" s="29"/>
      <c r="S48" s="29"/>
      <c r="T48" s="29"/>
      <c r="U48" s="29"/>
    </row>
    <row r="49" spans="1:21" ht="13" x14ac:dyDescent="0.3">
      <c r="A49" s="36"/>
      <c r="B49" s="8"/>
      <c r="C49" s="8"/>
      <c r="D49" s="8"/>
      <c r="E49" s="9"/>
      <c r="F49" s="10"/>
      <c r="G49" s="42"/>
      <c r="P49" s="29"/>
      <c r="Q49" s="29"/>
      <c r="R49" s="29"/>
      <c r="S49" s="29"/>
      <c r="T49" s="29"/>
      <c r="U49" s="29"/>
    </row>
    <row r="50" spans="1:21" ht="13" x14ac:dyDescent="0.3">
      <c r="A50" s="36" t="s">
        <v>60</v>
      </c>
      <c r="B50" s="8">
        <v>11627</v>
      </c>
      <c r="C50" s="8">
        <v>4983</v>
      </c>
      <c r="D50" s="8">
        <v>16610</v>
      </c>
      <c r="E50" s="8">
        <v>11627</v>
      </c>
      <c r="F50" s="8">
        <v>4983</v>
      </c>
      <c r="G50" s="42">
        <v>16610</v>
      </c>
      <c r="P50" s="29"/>
      <c r="Q50" s="29"/>
      <c r="R50" s="29"/>
      <c r="S50" s="29"/>
      <c r="T50" s="29"/>
      <c r="U50" s="29"/>
    </row>
    <row r="51" spans="1:21" ht="13" x14ac:dyDescent="0.3">
      <c r="A51" s="36"/>
      <c r="B51" s="8"/>
      <c r="C51" s="8"/>
      <c r="D51" s="8"/>
      <c r="E51" s="9"/>
      <c r="F51" s="10"/>
      <c r="G51" s="42"/>
      <c r="P51" s="29"/>
      <c r="Q51" s="29"/>
      <c r="R51" s="29"/>
      <c r="S51" s="29"/>
      <c r="T51" s="29"/>
      <c r="U51" s="29"/>
    </row>
    <row r="52" spans="1:21" x14ac:dyDescent="0.25">
      <c r="A52" s="35" t="s">
        <v>29</v>
      </c>
      <c r="B52" s="6">
        <v>48483</v>
      </c>
      <c r="C52" s="6">
        <v>1310</v>
      </c>
      <c r="D52" s="6">
        <v>49793</v>
      </c>
      <c r="E52" s="6">
        <v>48483</v>
      </c>
      <c r="F52" s="6">
        <v>1310</v>
      </c>
      <c r="G52" s="41">
        <v>49793</v>
      </c>
      <c r="P52" s="29"/>
      <c r="Q52" s="29"/>
      <c r="R52" s="29"/>
      <c r="S52" s="29"/>
      <c r="T52" s="29"/>
      <c r="U52" s="29"/>
    </row>
    <row r="53" spans="1:21" x14ac:dyDescent="0.25">
      <c r="A53" s="35" t="s">
        <v>30</v>
      </c>
      <c r="B53" s="6">
        <v>37717</v>
      </c>
      <c r="C53" s="6">
        <v>5000</v>
      </c>
      <c r="D53" s="6">
        <v>42717</v>
      </c>
      <c r="E53" s="6">
        <v>37717</v>
      </c>
      <c r="F53" s="6">
        <v>5000</v>
      </c>
      <c r="G53" s="41">
        <v>42717</v>
      </c>
      <c r="P53" s="29"/>
      <c r="Q53" s="29"/>
      <c r="R53" s="29"/>
      <c r="S53" s="29"/>
      <c r="T53" s="29"/>
      <c r="U53" s="29"/>
    </row>
    <row r="54" spans="1:21" x14ac:dyDescent="0.25">
      <c r="A54" s="35" t="s">
        <v>31</v>
      </c>
      <c r="B54" s="6">
        <v>36403</v>
      </c>
      <c r="C54" s="6">
        <v>4605</v>
      </c>
      <c r="D54" s="6">
        <v>41008</v>
      </c>
      <c r="E54" s="6">
        <v>36403</v>
      </c>
      <c r="F54" s="6">
        <v>4605</v>
      </c>
      <c r="G54" s="41">
        <v>41008</v>
      </c>
      <c r="P54" s="29"/>
      <c r="Q54" s="29"/>
      <c r="R54" s="29"/>
      <c r="S54" s="29"/>
      <c r="T54" s="29"/>
      <c r="U54" s="29"/>
    </row>
    <row r="55" spans="1:21" x14ac:dyDescent="0.25">
      <c r="A55" s="35" t="s">
        <v>32</v>
      </c>
      <c r="B55" s="6">
        <v>23528</v>
      </c>
      <c r="C55" s="6">
        <v>20041</v>
      </c>
      <c r="D55" s="6">
        <v>43569</v>
      </c>
      <c r="E55" s="6">
        <v>23528</v>
      </c>
      <c r="F55" s="6">
        <v>20041</v>
      </c>
      <c r="G55" s="41">
        <v>43569</v>
      </c>
      <c r="P55" s="29"/>
      <c r="Q55" s="29"/>
      <c r="R55" s="29"/>
      <c r="S55" s="29"/>
      <c r="T55" s="29"/>
      <c r="U55" s="29"/>
    </row>
    <row r="56" spans="1:21" x14ac:dyDescent="0.25">
      <c r="A56" s="35" t="s">
        <v>33</v>
      </c>
      <c r="B56" s="6">
        <v>28646</v>
      </c>
      <c r="C56" s="6">
        <v>6318</v>
      </c>
      <c r="D56" s="6">
        <v>34964</v>
      </c>
      <c r="E56" s="6">
        <v>28646</v>
      </c>
      <c r="F56" s="6">
        <v>6318</v>
      </c>
      <c r="G56" s="41">
        <v>34964</v>
      </c>
      <c r="P56" s="29"/>
      <c r="Q56" s="29"/>
      <c r="R56" s="29"/>
      <c r="S56" s="29"/>
      <c r="T56" s="29"/>
      <c r="U56" s="29"/>
    </row>
    <row r="57" spans="1:21" ht="13" x14ac:dyDescent="0.3">
      <c r="A57" s="36" t="s">
        <v>61</v>
      </c>
      <c r="B57" s="8">
        <v>174777</v>
      </c>
      <c r="C57" s="8">
        <v>37274</v>
      </c>
      <c r="D57" s="8">
        <v>212051</v>
      </c>
      <c r="E57" s="8">
        <v>174777</v>
      </c>
      <c r="F57" s="8">
        <v>37274</v>
      </c>
      <c r="G57" s="42">
        <v>212051</v>
      </c>
      <c r="P57" s="29"/>
      <c r="Q57" s="29"/>
      <c r="R57" s="29"/>
      <c r="S57" s="29"/>
      <c r="T57" s="29"/>
      <c r="U57" s="29"/>
    </row>
    <row r="58" spans="1:21" ht="13" x14ac:dyDescent="0.3">
      <c r="A58" s="36"/>
      <c r="B58" s="8"/>
      <c r="C58" s="8"/>
      <c r="D58" s="9"/>
      <c r="E58" s="9"/>
      <c r="F58" s="10"/>
      <c r="G58" s="42"/>
      <c r="P58" s="29"/>
      <c r="Q58" s="29"/>
      <c r="R58" s="29"/>
      <c r="S58" s="29"/>
      <c r="T58" s="29"/>
      <c r="U58" s="29"/>
    </row>
    <row r="59" spans="1:21" x14ac:dyDescent="0.25">
      <c r="A59" s="35" t="s">
        <v>34</v>
      </c>
      <c r="B59" s="6">
        <v>40484</v>
      </c>
      <c r="C59" s="6">
        <v>1359</v>
      </c>
      <c r="D59" s="6">
        <v>41843</v>
      </c>
      <c r="E59" s="6">
        <v>40484</v>
      </c>
      <c r="F59" s="6">
        <v>1359</v>
      </c>
      <c r="G59" s="41">
        <v>41843</v>
      </c>
      <c r="P59" s="29"/>
      <c r="Q59" s="29"/>
      <c r="R59" s="29"/>
      <c r="S59" s="29"/>
      <c r="T59" s="29"/>
      <c r="U59" s="29"/>
    </row>
    <row r="60" spans="1:21" x14ac:dyDescent="0.25">
      <c r="A60" s="35" t="s">
        <v>35</v>
      </c>
      <c r="B60" s="6">
        <v>69525</v>
      </c>
      <c r="C60" s="6">
        <v>1218</v>
      </c>
      <c r="D60" s="6">
        <v>70743</v>
      </c>
      <c r="E60" s="6">
        <v>69525</v>
      </c>
      <c r="F60" s="6">
        <v>1218</v>
      </c>
      <c r="G60" s="41">
        <v>70743</v>
      </c>
      <c r="P60" s="29"/>
      <c r="Q60" s="29"/>
      <c r="R60" s="29"/>
      <c r="S60" s="29"/>
      <c r="T60" s="29"/>
      <c r="U60" s="29"/>
    </row>
    <row r="61" spans="1:21" x14ac:dyDescent="0.25">
      <c r="A61" s="35" t="s">
        <v>36</v>
      </c>
      <c r="B61" s="6">
        <v>169301</v>
      </c>
      <c r="C61" s="6">
        <v>1041</v>
      </c>
      <c r="D61" s="6">
        <v>170342</v>
      </c>
      <c r="E61" s="6">
        <v>169301</v>
      </c>
      <c r="F61" s="6">
        <v>1041</v>
      </c>
      <c r="G61" s="41">
        <v>170342</v>
      </c>
      <c r="P61" s="29"/>
      <c r="Q61" s="29"/>
      <c r="R61" s="29"/>
      <c r="S61" s="29"/>
      <c r="T61" s="29"/>
      <c r="U61" s="29"/>
    </row>
    <row r="62" spans="1:21" ht="13" x14ac:dyDescent="0.3">
      <c r="A62" s="36" t="s">
        <v>62</v>
      </c>
      <c r="B62" s="8">
        <v>279310</v>
      </c>
      <c r="C62" s="8">
        <v>3618</v>
      </c>
      <c r="D62" s="8">
        <v>282928</v>
      </c>
      <c r="E62" s="8">
        <v>279310</v>
      </c>
      <c r="F62" s="8">
        <v>3618</v>
      </c>
      <c r="G62" s="42">
        <v>282928</v>
      </c>
      <c r="P62" s="29"/>
      <c r="Q62" s="29"/>
      <c r="R62" s="29"/>
      <c r="S62" s="29"/>
      <c r="T62" s="29"/>
      <c r="U62" s="29"/>
    </row>
    <row r="63" spans="1:21" ht="13" x14ac:dyDescent="0.3">
      <c r="A63" s="36"/>
      <c r="B63" s="8"/>
      <c r="C63" s="8"/>
      <c r="D63" s="8"/>
      <c r="E63" s="9"/>
      <c r="F63" s="10"/>
      <c r="G63" s="42"/>
      <c r="P63" s="29"/>
      <c r="Q63" s="29"/>
      <c r="R63" s="29"/>
      <c r="S63" s="29"/>
      <c r="T63" s="29"/>
      <c r="U63" s="29"/>
    </row>
    <row r="64" spans="1:21" ht="13" x14ac:dyDescent="0.3">
      <c r="A64" s="36" t="s">
        <v>63</v>
      </c>
      <c r="B64" s="8">
        <v>98216</v>
      </c>
      <c r="C64" s="8">
        <v>9070</v>
      </c>
      <c r="D64" s="8">
        <v>107286</v>
      </c>
      <c r="E64" s="8">
        <v>98216</v>
      </c>
      <c r="F64" s="8">
        <v>9069.7049999999999</v>
      </c>
      <c r="G64" s="42">
        <v>107285.705</v>
      </c>
      <c r="P64" s="29"/>
      <c r="Q64" s="29"/>
      <c r="R64" s="29"/>
      <c r="S64" s="29"/>
      <c r="T64" s="29"/>
      <c r="U64" s="29"/>
    </row>
    <row r="65" spans="1:21" ht="13" x14ac:dyDescent="0.3">
      <c r="A65" s="36"/>
      <c r="B65" s="8"/>
      <c r="C65" s="8"/>
      <c r="D65" s="8"/>
      <c r="E65" s="9"/>
      <c r="F65" s="10"/>
      <c r="G65" s="42"/>
      <c r="P65" s="29"/>
      <c r="Q65" s="29"/>
      <c r="R65" s="29"/>
      <c r="S65" s="29"/>
      <c r="T65" s="29"/>
      <c r="U65" s="29"/>
    </row>
    <row r="66" spans="1:21" x14ac:dyDescent="0.25">
      <c r="A66" s="35" t="s">
        <v>37</v>
      </c>
      <c r="B66" s="6">
        <v>299881</v>
      </c>
      <c r="C66" s="6">
        <v>4047</v>
      </c>
      <c r="D66" s="6">
        <v>303928</v>
      </c>
      <c r="E66" s="6">
        <v>299881</v>
      </c>
      <c r="F66" s="6">
        <v>4047</v>
      </c>
      <c r="G66" s="41">
        <v>303928</v>
      </c>
      <c r="P66" s="29"/>
      <c r="Q66" s="29"/>
      <c r="R66" s="29"/>
      <c r="S66" s="29"/>
      <c r="T66" s="29"/>
      <c r="U66" s="29"/>
    </row>
    <row r="67" spans="1:21" x14ac:dyDescent="0.25">
      <c r="A67" s="35" t="s">
        <v>38</v>
      </c>
      <c r="B67" s="6">
        <v>304410.98519580933</v>
      </c>
      <c r="C67" s="6">
        <v>14514.01480419065</v>
      </c>
      <c r="D67" s="6">
        <v>318925</v>
      </c>
      <c r="E67" s="6">
        <v>304410.98519580933</v>
      </c>
      <c r="F67" s="6">
        <v>14514.01480419065</v>
      </c>
      <c r="G67" s="41">
        <v>318925</v>
      </c>
      <c r="P67" s="29"/>
      <c r="Q67" s="29"/>
      <c r="R67" s="29"/>
      <c r="S67" s="29"/>
      <c r="T67" s="29"/>
      <c r="U67" s="29"/>
    </row>
    <row r="68" spans="1:21" ht="13" x14ac:dyDescent="0.3">
      <c r="A68" s="36" t="s">
        <v>64</v>
      </c>
      <c r="B68" s="8">
        <v>604291.98519580928</v>
      </c>
      <c r="C68" s="8">
        <v>18561.01480419065</v>
      </c>
      <c r="D68" s="8">
        <v>622853</v>
      </c>
      <c r="E68" s="8">
        <v>604291.98519580928</v>
      </c>
      <c r="F68" s="8">
        <v>18561.01480419065</v>
      </c>
      <c r="G68" s="42">
        <v>622853</v>
      </c>
      <c r="P68" s="29"/>
      <c r="Q68" s="29"/>
      <c r="R68" s="29"/>
      <c r="S68" s="29"/>
      <c r="T68" s="29"/>
      <c r="U68" s="29"/>
    </row>
    <row r="69" spans="1:21" ht="13" x14ac:dyDescent="0.3">
      <c r="A69" s="36"/>
      <c r="B69" s="8"/>
      <c r="C69" s="8"/>
      <c r="D69" s="8"/>
      <c r="E69" s="9"/>
      <c r="F69" s="10"/>
      <c r="G69" s="42"/>
      <c r="P69" s="29"/>
      <c r="Q69" s="29"/>
      <c r="R69" s="29"/>
      <c r="S69" s="29"/>
      <c r="T69" s="29"/>
      <c r="U69" s="29"/>
    </row>
    <row r="70" spans="1:21" x14ac:dyDescent="0.25">
      <c r="A70" s="35" t="s">
        <v>39</v>
      </c>
      <c r="B70" s="6">
        <v>106280</v>
      </c>
      <c r="C70" s="6">
        <v>822</v>
      </c>
      <c r="D70" s="6">
        <v>107102</v>
      </c>
      <c r="E70" s="6">
        <v>106280</v>
      </c>
      <c r="F70" s="6">
        <v>822</v>
      </c>
      <c r="G70" s="41">
        <v>107102</v>
      </c>
      <c r="P70" s="29"/>
      <c r="Q70" s="29"/>
      <c r="R70" s="29"/>
      <c r="S70" s="29"/>
      <c r="T70" s="29"/>
      <c r="U70" s="29"/>
    </row>
    <row r="71" spans="1:21" x14ac:dyDescent="0.25">
      <c r="A71" s="35" t="s">
        <v>40</v>
      </c>
      <c r="B71" s="6">
        <v>49397</v>
      </c>
      <c r="C71" s="6">
        <v>2577</v>
      </c>
      <c r="D71" s="6">
        <v>51974</v>
      </c>
      <c r="E71" s="6">
        <v>49397</v>
      </c>
      <c r="F71" s="6">
        <v>2577</v>
      </c>
      <c r="G71" s="41">
        <v>51974</v>
      </c>
      <c r="P71" s="29"/>
      <c r="Q71" s="29"/>
      <c r="R71" s="29"/>
      <c r="S71" s="29"/>
      <c r="T71" s="29"/>
      <c r="U71" s="29"/>
    </row>
    <row r="72" spans="1:21" x14ac:dyDescent="0.25">
      <c r="A72" s="35" t="s">
        <v>41</v>
      </c>
      <c r="B72" s="6">
        <v>65194</v>
      </c>
      <c r="C72" s="6">
        <v>465</v>
      </c>
      <c r="D72" s="6">
        <v>65659</v>
      </c>
      <c r="E72" s="6">
        <v>65194</v>
      </c>
      <c r="F72" s="6">
        <v>465</v>
      </c>
      <c r="G72" s="41">
        <v>65659</v>
      </c>
      <c r="P72" s="29"/>
      <c r="Q72" s="29"/>
      <c r="R72" s="29"/>
      <c r="S72" s="29"/>
      <c r="T72" s="29"/>
      <c r="U72" s="29"/>
    </row>
    <row r="73" spans="1:21" x14ac:dyDescent="0.25">
      <c r="A73" s="35" t="s">
        <v>42</v>
      </c>
      <c r="B73" s="6">
        <v>49757</v>
      </c>
      <c r="C73" s="6">
        <v>2124</v>
      </c>
      <c r="D73" s="6">
        <v>51881</v>
      </c>
      <c r="E73" s="6">
        <v>49757</v>
      </c>
      <c r="F73" s="6">
        <v>2124</v>
      </c>
      <c r="G73" s="41">
        <v>51881</v>
      </c>
      <c r="P73" s="29"/>
      <c r="Q73" s="29"/>
      <c r="R73" s="29"/>
      <c r="S73" s="29"/>
      <c r="T73" s="29"/>
      <c r="U73" s="29"/>
    </row>
    <row r="74" spans="1:21" x14ac:dyDescent="0.25">
      <c r="A74" s="35" t="s">
        <v>43</v>
      </c>
      <c r="B74" s="6">
        <v>57632</v>
      </c>
      <c r="C74" s="6">
        <v>1365</v>
      </c>
      <c r="D74" s="6">
        <v>58997</v>
      </c>
      <c r="E74" s="6">
        <v>57632</v>
      </c>
      <c r="F74" s="6">
        <v>1365</v>
      </c>
      <c r="G74" s="41">
        <v>58997</v>
      </c>
      <c r="P74" s="29"/>
      <c r="Q74" s="29"/>
      <c r="R74" s="29"/>
      <c r="S74" s="29"/>
      <c r="T74" s="29"/>
      <c r="U74" s="29"/>
    </row>
    <row r="75" spans="1:21" x14ac:dyDescent="0.25">
      <c r="A75" s="35" t="s">
        <v>44</v>
      </c>
      <c r="B75" s="6">
        <v>35384</v>
      </c>
      <c r="C75" s="6">
        <v>4551</v>
      </c>
      <c r="D75" s="6">
        <v>39935</v>
      </c>
      <c r="E75" s="6">
        <v>21826</v>
      </c>
      <c r="F75" s="6">
        <v>2076</v>
      </c>
      <c r="G75" s="41">
        <v>23902</v>
      </c>
      <c r="P75" s="29"/>
      <c r="Q75" s="29"/>
      <c r="R75" s="29"/>
      <c r="S75" s="29"/>
      <c r="T75" s="29"/>
      <c r="U75" s="29"/>
    </row>
    <row r="76" spans="1:21" x14ac:dyDescent="0.25">
      <c r="A76" s="35" t="s">
        <v>45</v>
      </c>
      <c r="B76" s="6">
        <v>63289</v>
      </c>
      <c r="C76" s="6">
        <v>667</v>
      </c>
      <c r="D76" s="6">
        <v>63956</v>
      </c>
      <c r="E76" s="6">
        <v>63289</v>
      </c>
      <c r="F76" s="6">
        <v>667</v>
      </c>
      <c r="G76" s="41">
        <v>63956</v>
      </c>
      <c r="P76" s="29"/>
      <c r="Q76" s="29"/>
      <c r="R76" s="29"/>
      <c r="S76" s="29"/>
      <c r="T76" s="29"/>
      <c r="U76" s="29"/>
    </row>
    <row r="77" spans="1:21" x14ac:dyDescent="0.25">
      <c r="A77" s="35" t="s">
        <v>46</v>
      </c>
      <c r="B77" s="6">
        <v>86185</v>
      </c>
      <c r="C77" s="6">
        <v>774</v>
      </c>
      <c r="D77" s="6">
        <v>86959</v>
      </c>
      <c r="E77" s="6">
        <v>86185</v>
      </c>
      <c r="F77" s="6">
        <v>774</v>
      </c>
      <c r="G77" s="41">
        <v>86959</v>
      </c>
      <c r="P77" s="29"/>
      <c r="Q77" s="29"/>
      <c r="R77" s="29"/>
      <c r="S77" s="29"/>
      <c r="T77" s="29"/>
      <c r="U77" s="29"/>
    </row>
    <row r="78" spans="1:21" ht="13" x14ac:dyDescent="0.3">
      <c r="A78" s="36" t="s">
        <v>65</v>
      </c>
      <c r="B78" s="8">
        <v>513118</v>
      </c>
      <c r="C78" s="8">
        <v>13345</v>
      </c>
      <c r="D78" s="8">
        <v>526463</v>
      </c>
      <c r="E78" s="8">
        <v>499560</v>
      </c>
      <c r="F78" s="8">
        <v>10870</v>
      </c>
      <c r="G78" s="42">
        <v>510430</v>
      </c>
      <c r="P78" s="29"/>
      <c r="Q78" s="29"/>
      <c r="R78" s="29"/>
      <c r="S78" s="29"/>
      <c r="T78" s="29"/>
      <c r="U78" s="29"/>
    </row>
    <row r="79" spans="1:21" ht="13" x14ac:dyDescent="0.3">
      <c r="A79" s="36"/>
      <c r="B79" s="8"/>
      <c r="C79" s="9"/>
      <c r="D79" s="8"/>
      <c r="E79" s="9"/>
      <c r="F79" s="10"/>
      <c r="G79" s="42"/>
      <c r="P79" s="29"/>
      <c r="Q79" s="29"/>
      <c r="R79" s="29"/>
      <c r="S79" s="29"/>
      <c r="T79" s="29"/>
      <c r="U79" s="29"/>
    </row>
    <row r="80" spans="1:21" x14ac:dyDescent="0.25">
      <c r="A80" s="35" t="s">
        <v>47</v>
      </c>
      <c r="B80" s="6">
        <v>5637</v>
      </c>
      <c r="C80" s="6">
        <v>5519</v>
      </c>
      <c r="D80" s="6">
        <v>11156</v>
      </c>
      <c r="E80" s="6">
        <v>5637</v>
      </c>
      <c r="F80" s="6">
        <v>5519</v>
      </c>
      <c r="G80" s="41">
        <v>11156</v>
      </c>
      <c r="P80" s="29"/>
      <c r="Q80" s="29"/>
      <c r="R80" s="29"/>
      <c r="S80" s="29"/>
      <c r="T80" s="29"/>
      <c r="U80" s="29"/>
    </row>
    <row r="81" spans="1:21" x14ac:dyDescent="0.25">
      <c r="A81" s="35" t="s">
        <v>48</v>
      </c>
      <c r="B81" s="6">
        <v>12745</v>
      </c>
      <c r="C81" s="6">
        <v>9832</v>
      </c>
      <c r="D81" s="6">
        <v>22577</v>
      </c>
      <c r="E81" s="6">
        <v>12745</v>
      </c>
      <c r="F81" s="6">
        <v>9832</v>
      </c>
      <c r="G81" s="41">
        <v>22577</v>
      </c>
      <c r="P81" s="29"/>
      <c r="Q81" s="29"/>
      <c r="R81" s="29"/>
      <c r="S81" s="29"/>
      <c r="T81" s="29"/>
      <c r="U81" s="29"/>
    </row>
    <row r="82" spans="1:21" ht="13" x14ac:dyDescent="0.3">
      <c r="A82" s="36" t="s">
        <v>66</v>
      </c>
      <c r="B82" s="8">
        <v>18382</v>
      </c>
      <c r="C82" s="8">
        <v>15351</v>
      </c>
      <c r="D82" s="8">
        <v>33733</v>
      </c>
      <c r="E82" s="8">
        <v>18382</v>
      </c>
      <c r="F82" s="8">
        <v>15351</v>
      </c>
      <c r="G82" s="42">
        <v>33733</v>
      </c>
      <c r="P82" s="29"/>
      <c r="Q82" s="29"/>
      <c r="R82" s="29"/>
      <c r="S82" s="29"/>
      <c r="T82" s="29"/>
      <c r="U82" s="29"/>
    </row>
    <row r="83" spans="1:21" ht="13" x14ac:dyDescent="0.3">
      <c r="A83" s="36"/>
      <c r="B83" s="11"/>
      <c r="C83" s="9"/>
      <c r="D83" s="8"/>
      <c r="E83" s="9"/>
      <c r="F83" s="10"/>
      <c r="G83" s="42"/>
      <c r="P83" s="29"/>
      <c r="Q83" s="29"/>
      <c r="R83" s="29"/>
      <c r="S83" s="29"/>
      <c r="T83" s="29"/>
      <c r="U83" s="29"/>
    </row>
    <row r="84" spans="1:21" ht="13.5" thickBot="1" x14ac:dyDescent="0.35">
      <c r="A84" s="37" t="s">
        <v>49</v>
      </c>
      <c r="B84" s="14">
        <v>2238474.985195809</v>
      </c>
      <c r="C84" s="14">
        <v>584449.01480419072</v>
      </c>
      <c r="D84" s="14">
        <v>2822924</v>
      </c>
      <c r="E84" s="14">
        <v>2224916.985195809</v>
      </c>
      <c r="F84" s="14">
        <v>570738.71980419068</v>
      </c>
      <c r="G84" s="43">
        <v>2795655.7050000001</v>
      </c>
      <c r="P84" s="29"/>
      <c r="Q84" s="29"/>
      <c r="R84" s="29"/>
      <c r="S84" s="29"/>
      <c r="T84" s="29"/>
      <c r="U84" s="29"/>
    </row>
    <row r="85" spans="1:21" ht="15.5" x14ac:dyDescent="0.35">
      <c r="A85" s="15"/>
      <c r="G85" s="16"/>
    </row>
    <row r="90" spans="1:21" ht="15.5" x14ac:dyDescent="0.25">
      <c r="A90" s="49"/>
      <c r="B90" s="49"/>
      <c r="C90" s="49"/>
    </row>
  </sheetData>
  <mergeCells count="7">
    <mergeCell ref="J15:M15"/>
    <mergeCell ref="J18:L29"/>
    <mergeCell ref="A90:C90"/>
    <mergeCell ref="A1:G1"/>
    <mergeCell ref="A3:G3"/>
    <mergeCell ref="B5:D5"/>
    <mergeCell ref="E5:G5"/>
  </mergeCells>
  <printOptions horizontalCentered="1"/>
  <pageMargins left="0.23" right="0.19" top="0.59055118110236227" bottom="0.59055118110236227" header="0" footer="0"/>
  <pageSetup paperSize="9" scale="68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85"/>
  <sheetViews>
    <sheetView zoomScaleNormal="100" workbookViewId="0">
      <selection activeCell="E32" sqref="E32"/>
    </sheetView>
  </sheetViews>
  <sheetFormatPr baseColWidth="10" defaultColWidth="11.453125" defaultRowHeight="12.5" x14ac:dyDescent="0.25"/>
  <cols>
    <col min="1" max="1" width="24.81640625" style="2" customWidth="1"/>
    <col min="2" max="2" width="13.54296875" style="2" customWidth="1"/>
    <col min="3" max="3" width="15.1796875" style="2" customWidth="1"/>
    <col min="4" max="4" width="13.81640625" style="2" customWidth="1"/>
    <col min="5" max="5" width="13.7265625" style="2" customWidth="1"/>
    <col min="6" max="7" width="14" style="2" customWidth="1"/>
    <col min="8" max="16384" width="11.453125" style="2"/>
  </cols>
  <sheetData>
    <row r="1" spans="1:21" s="1" customFormat="1" ht="18" x14ac:dyDescent="0.4">
      <c r="A1" s="52" t="s">
        <v>0</v>
      </c>
      <c r="B1" s="52"/>
      <c r="C1" s="52"/>
      <c r="D1" s="52"/>
      <c r="E1" s="52"/>
      <c r="F1" s="52"/>
      <c r="G1" s="52"/>
    </row>
    <row r="3" spans="1:21" ht="14" x14ac:dyDescent="0.3">
      <c r="A3" s="53" t="s">
        <v>69</v>
      </c>
      <c r="B3" s="53"/>
      <c r="C3" s="53"/>
      <c r="D3" s="53"/>
      <c r="E3" s="53"/>
      <c r="F3" s="53"/>
      <c r="G3" s="53"/>
    </row>
    <row r="4" spans="1:21" ht="14.5" thickBot="1" x14ac:dyDescent="0.35">
      <c r="A4" s="3"/>
      <c r="B4" s="3"/>
      <c r="C4" s="3"/>
      <c r="D4" s="3"/>
      <c r="E4" s="3"/>
      <c r="F4" s="3"/>
      <c r="G4" s="3"/>
    </row>
    <row r="5" spans="1:21" s="4" customFormat="1" ht="15" customHeight="1" x14ac:dyDescent="0.25">
      <c r="A5" s="38" t="s">
        <v>1</v>
      </c>
      <c r="B5" s="57" t="s">
        <v>2</v>
      </c>
      <c r="C5" s="55"/>
      <c r="D5" s="56"/>
      <c r="E5" s="57" t="s">
        <v>3</v>
      </c>
      <c r="F5" s="55"/>
      <c r="G5" s="58"/>
    </row>
    <row r="6" spans="1:21" s="4" customFormat="1" ht="43.5" customHeight="1" thickBot="1" x14ac:dyDescent="0.3">
      <c r="A6" s="39" t="s">
        <v>4</v>
      </c>
      <c r="B6" s="27" t="s">
        <v>67</v>
      </c>
      <c r="C6" s="27" t="s">
        <v>68</v>
      </c>
      <c r="D6" s="27" t="s">
        <v>5</v>
      </c>
      <c r="E6" s="27" t="s">
        <v>67</v>
      </c>
      <c r="F6" s="27" t="s">
        <v>68</v>
      </c>
      <c r="G6" s="28" t="s">
        <v>5</v>
      </c>
    </row>
    <row r="7" spans="1:21" x14ac:dyDescent="0.25">
      <c r="A7" s="35" t="s">
        <v>6</v>
      </c>
      <c r="B7" s="17">
        <v>32.526000000000003</v>
      </c>
      <c r="C7" s="18">
        <v>317.61599999999999</v>
      </c>
      <c r="D7" s="18">
        <v>350.142</v>
      </c>
      <c r="E7" s="19">
        <v>1.1259000000000001</v>
      </c>
      <c r="F7" s="19">
        <v>23.821200000000001</v>
      </c>
      <c r="G7" s="44">
        <v>24.947100000000002</v>
      </c>
      <c r="P7" s="30"/>
      <c r="Q7" s="30"/>
      <c r="R7" s="30"/>
      <c r="S7" s="30"/>
      <c r="T7" s="30"/>
      <c r="U7" s="30">
        <f t="shared" ref="U7" si="0">G7-N7</f>
        <v>24.947100000000002</v>
      </c>
    </row>
    <row r="8" spans="1:21" x14ac:dyDescent="0.25">
      <c r="A8" s="35" t="s">
        <v>7</v>
      </c>
      <c r="B8" s="18">
        <v>21.372</v>
      </c>
      <c r="C8" s="18">
        <v>825.9</v>
      </c>
      <c r="D8" s="18">
        <v>847.27199999999993</v>
      </c>
      <c r="E8" s="18">
        <v>0.73980000000000001</v>
      </c>
      <c r="F8" s="18">
        <v>61.942500000000003</v>
      </c>
      <c r="G8" s="45">
        <v>62.682300000000005</v>
      </c>
      <c r="P8" s="30"/>
      <c r="Q8" s="30"/>
      <c r="R8" s="30"/>
      <c r="S8" s="30"/>
      <c r="T8" s="30"/>
      <c r="U8" s="30">
        <f t="shared" ref="U8:U71" si="1">G8-N8</f>
        <v>62.682300000000005</v>
      </c>
    </row>
    <row r="9" spans="1:21" x14ac:dyDescent="0.25">
      <c r="A9" s="35" t="s">
        <v>8</v>
      </c>
      <c r="B9" s="18">
        <v>0</v>
      </c>
      <c r="C9" s="18">
        <v>1149.7919999999999</v>
      </c>
      <c r="D9" s="18">
        <v>1149.7919999999999</v>
      </c>
      <c r="E9" s="18">
        <v>0</v>
      </c>
      <c r="F9" s="18">
        <v>86.234400000000008</v>
      </c>
      <c r="G9" s="45">
        <v>86.234400000000008</v>
      </c>
      <c r="P9" s="30"/>
      <c r="Q9" s="30"/>
      <c r="R9" s="30"/>
      <c r="S9" s="30"/>
      <c r="T9" s="30"/>
      <c r="U9" s="30">
        <f t="shared" si="1"/>
        <v>86.234400000000008</v>
      </c>
    </row>
    <row r="10" spans="1:21" x14ac:dyDescent="0.25">
      <c r="A10" s="35" t="s">
        <v>9</v>
      </c>
      <c r="B10" s="18">
        <v>0.39</v>
      </c>
      <c r="C10" s="18">
        <v>330.56400000000002</v>
      </c>
      <c r="D10" s="18">
        <v>330.95400000000001</v>
      </c>
      <c r="E10" s="18">
        <v>1.35E-2</v>
      </c>
      <c r="F10" s="18">
        <v>24.792300000000001</v>
      </c>
      <c r="G10" s="45">
        <v>24.805800000000001</v>
      </c>
      <c r="P10" s="30"/>
      <c r="Q10" s="30"/>
      <c r="R10" s="30"/>
      <c r="S10" s="30"/>
      <c r="T10" s="30"/>
      <c r="U10" s="30">
        <f t="shared" si="1"/>
        <v>24.805800000000001</v>
      </c>
    </row>
    <row r="11" spans="1:21" ht="13" x14ac:dyDescent="0.3">
      <c r="A11" s="36" t="s">
        <v>50</v>
      </c>
      <c r="B11" s="20">
        <v>54.288000000000004</v>
      </c>
      <c r="C11" s="20">
        <v>2623.8719999999998</v>
      </c>
      <c r="D11" s="20">
        <v>2678.1600000000003</v>
      </c>
      <c r="E11" s="20">
        <v>1.8792000000000002</v>
      </c>
      <c r="F11" s="20">
        <v>196.79040000000003</v>
      </c>
      <c r="G11" s="46">
        <v>198.66960000000003</v>
      </c>
      <c r="P11" s="30"/>
      <c r="Q11" s="30"/>
      <c r="R11" s="30"/>
      <c r="S11" s="30"/>
      <c r="T11" s="30"/>
      <c r="U11" s="30">
        <f t="shared" si="1"/>
        <v>198.66960000000003</v>
      </c>
    </row>
    <row r="12" spans="1:21" ht="13" x14ac:dyDescent="0.3">
      <c r="A12" s="36"/>
      <c r="B12" s="20"/>
      <c r="C12" s="21"/>
      <c r="D12" s="20"/>
      <c r="E12" s="21"/>
      <c r="F12" s="22"/>
      <c r="G12" s="46"/>
      <c r="P12" s="30"/>
      <c r="Q12" s="30"/>
      <c r="R12" s="30"/>
      <c r="S12" s="30"/>
      <c r="T12" s="30"/>
      <c r="U12" s="30">
        <f t="shared" si="1"/>
        <v>0</v>
      </c>
    </row>
    <row r="13" spans="1:21" ht="13" x14ac:dyDescent="0.3">
      <c r="A13" s="36" t="s">
        <v>51</v>
      </c>
      <c r="B13" s="20">
        <v>429.88400000000001</v>
      </c>
      <c r="C13" s="20">
        <v>225.566</v>
      </c>
      <c r="D13" s="20">
        <v>655.45</v>
      </c>
      <c r="E13" s="20">
        <v>23.147599999999997</v>
      </c>
      <c r="F13" s="20">
        <v>14.354199999999999</v>
      </c>
      <c r="G13" s="46">
        <v>37.501799999999996</v>
      </c>
      <c r="P13" s="30"/>
      <c r="Q13" s="30"/>
      <c r="R13" s="30"/>
      <c r="S13" s="30"/>
      <c r="T13" s="30"/>
      <c r="U13" s="30">
        <f t="shared" si="1"/>
        <v>37.501799999999996</v>
      </c>
    </row>
    <row r="14" spans="1:21" ht="13" x14ac:dyDescent="0.3">
      <c r="A14" s="36"/>
      <c r="B14" s="23"/>
      <c r="C14" s="24"/>
      <c r="D14" s="20"/>
      <c r="E14" s="24"/>
      <c r="F14" s="25"/>
      <c r="G14" s="46"/>
      <c r="P14" s="30"/>
      <c r="Q14" s="30"/>
      <c r="R14" s="30"/>
      <c r="S14" s="30"/>
      <c r="T14" s="30"/>
      <c r="U14" s="30">
        <f t="shared" si="1"/>
        <v>0</v>
      </c>
    </row>
    <row r="15" spans="1:21" ht="13" x14ac:dyDescent="0.3">
      <c r="A15" s="36" t="s">
        <v>52</v>
      </c>
      <c r="B15" s="20">
        <v>181.36367999999999</v>
      </c>
      <c r="C15" s="20">
        <v>56.446739999999998</v>
      </c>
      <c r="D15" s="20">
        <v>237.81041999999999</v>
      </c>
      <c r="E15" s="20">
        <v>2.0949599999999999</v>
      </c>
      <c r="F15" s="20">
        <v>2.6632799999999999</v>
      </c>
      <c r="G15" s="46">
        <v>4.7582399999999998</v>
      </c>
      <c r="P15" s="30"/>
      <c r="Q15" s="30"/>
      <c r="R15" s="30"/>
      <c r="S15" s="30"/>
      <c r="T15" s="30"/>
      <c r="U15" s="30">
        <f t="shared" si="1"/>
        <v>4.7582399999999998</v>
      </c>
    </row>
    <row r="16" spans="1:21" ht="13" x14ac:dyDescent="0.3">
      <c r="A16" s="36"/>
      <c r="B16" s="20"/>
      <c r="C16" s="21"/>
      <c r="D16" s="20"/>
      <c r="E16" s="21"/>
      <c r="F16" s="22"/>
      <c r="G16" s="46"/>
      <c r="J16" s="50"/>
      <c r="K16" s="51"/>
      <c r="L16" s="51"/>
      <c r="P16" s="30"/>
      <c r="Q16" s="30"/>
      <c r="R16" s="30"/>
      <c r="S16" s="30"/>
      <c r="T16" s="30"/>
      <c r="U16" s="30">
        <f t="shared" si="1"/>
        <v>0</v>
      </c>
    </row>
    <row r="17" spans="1:21" x14ac:dyDescent="0.25">
      <c r="A17" s="35" t="s">
        <v>10</v>
      </c>
      <c r="B17" s="18">
        <v>18.405000000000001</v>
      </c>
      <c r="C17" s="18">
        <v>11.628</v>
      </c>
      <c r="D17" s="18">
        <v>30.033000000000001</v>
      </c>
      <c r="E17" s="18">
        <v>1.2270000000000001</v>
      </c>
      <c r="F17" s="18">
        <v>1.7442</v>
      </c>
      <c r="G17" s="45">
        <v>2.9712000000000001</v>
      </c>
      <c r="J17" s="51"/>
      <c r="K17" s="51"/>
      <c r="L17" s="51"/>
      <c r="P17" s="30"/>
      <c r="Q17" s="30"/>
      <c r="R17" s="30"/>
      <c r="S17" s="30"/>
      <c r="T17" s="30"/>
      <c r="U17" s="30">
        <f t="shared" si="1"/>
        <v>2.9712000000000001</v>
      </c>
    </row>
    <row r="18" spans="1:21" x14ac:dyDescent="0.25">
      <c r="A18" s="35" t="s">
        <v>11</v>
      </c>
      <c r="B18" s="18">
        <v>25.944200000000002</v>
      </c>
      <c r="C18" s="18">
        <v>31.653500000000005</v>
      </c>
      <c r="D18" s="18">
        <v>57.597700000000003</v>
      </c>
      <c r="E18" s="18">
        <v>1.0662</v>
      </c>
      <c r="F18" s="18">
        <v>1.6094999999999999</v>
      </c>
      <c r="G18" s="45">
        <v>2.6757</v>
      </c>
      <c r="J18" s="51"/>
      <c r="K18" s="51"/>
      <c r="L18" s="51"/>
      <c r="P18" s="30"/>
      <c r="Q18" s="30"/>
      <c r="R18" s="30"/>
      <c r="S18" s="30"/>
      <c r="T18" s="30"/>
      <c r="U18" s="30">
        <f t="shared" si="1"/>
        <v>2.6757</v>
      </c>
    </row>
    <row r="19" spans="1:21" x14ac:dyDescent="0.25">
      <c r="A19" s="35" t="s">
        <v>12</v>
      </c>
      <c r="B19" s="18">
        <v>43.430699999999995</v>
      </c>
      <c r="C19" s="18">
        <v>12.932</v>
      </c>
      <c r="D19" s="18">
        <v>56.362699999999997</v>
      </c>
      <c r="E19" s="18">
        <v>1.8351</v>
      </c>
      <c r="F19" s="18">
        <v>0.96989999999999998</v>
      </c>
      <c r="G19" s="45">
        <v>2.8049999999999997</v>
      </c>
      <c r="J19" s="51"/>
      <c r="K19" s="51"/>
      <c r="L19" s="51"/>
      <c r="P19" s="30"/>
      <c r="Q19" s="30"/>
      <c r="R19" s="30"/>
      <c r="S19" s="30"/>
      <c r="T19" s="30"/>
      <c r="U19" s="30">
        <f t="shared" si="1"/>
        <v>2.8049999999999997</v>
      </c>
    </row>
    <row r="20" spans="1:21" ht="13" x14ac:dyDescent="0.3">
      <c r="A20" s="36" t="s">
        <v>53</v>
      </c>
      <c r="B20" s="20">
        <v>87.779899999999998</v>
      </c>
      <c r="C20" s="20">
        <v>56.21350000000001</v>
      </c>
      <c r="D20" s="20">
        <v>143.99340000000001</v>
      </c>
      <c r="E20" s="20">
        <v>4.1283000000000003</v>
      </c>
      <c r="F20" s="20">
        <v>4.3235999999999999</v>
      </c>
      <c r="G20" s="46">
        <v>8.4519000000000002</v>
      </c>
      <c r="J20" s="51"/>
      <c r="K20" s="51"/>
      <c r="L20" s="51"/>
      <c r="P20" s="30"/>
      <c r="Q20" s="30"/>
      <c r="R20" s="30"/>
      <c r="S20" s="30"/>
      <c r="T20" s="30"/>
      <c r="U20" s="30">
        <f t="shared" si="1"/>
        <v>8.4519000000000002</v>
      </c>
    </row>
    <row r="21" spans="1:21" ht="13" x14ac:dyDescent="0.3">
      <c r="A21" s="36"/>
      <c r="B21" s="20"/>
      <c r="C21" s="20"/>
      <c r="D21" s="20"/>
      <c r="E21" s="21"/>
      <c r="F21" s="22"/>
      <c r="G21" s="46"/>
      <c r="J21" s="51"/>
      <c r="K21" s="51"/>
      <c r="L21" s="51"/>
      <c r="P21" s="30"/>
      <c r="Q21" s="30"/>
      <c r="R21" s="30"/>
      <c r="S21" s="30"/>
      <c r="T21" s="30"/>
      <c r="U21" s="30">
        <f t="shared" si="1"/>
        <v>0</v>
      </c>
    </row>
    <row r="22" spans="1:21" ht="13" x14ac:dyDescent="0.3">
      <c r="A22" s="36" t="s">
        <v>54</v>
      </c>
      <c r="B22" s="20">
        <v>209.98750000000001</v>
      </c>
      <c r="C22" s="20">
        <v>20.552</v>
      </c>
      <c r="D22" s="20">
        <v>230.5395</v>
      </c>
      <c r="E22" s="20">
        <v>5.8796499999999998</v>
      </c>
      <c r="F22" s="20">
        <v>0.77069999999999994</v>
      </c>
      <c r="G22" s="46">
        <v>6.6503499999999995</v>
      </c>
      <c r="J22" s="51"/>
      <c r="K22" s="51"/>
      <c r="L22" s="51"/>
      <c r="P22" s="30"/>
      <c r="Q22" s="30"/>
      <c r="R22" s="30"/>
      <c r="S22" s="30"/>
      <c r="T22" s="30"/>
      <c r="U22" s="30">
        <f t="shared" si="1"/>
        <v>6.6503499999999995</v>
      </c>
    </row>
    <row r="23" spans="1:21" ht="13" x14ac:dyDescent="0.3">
      <c r="A23" s="36"/>
      <c r="B23" s="20"/>
      <c r="C23" s="20"/>
      <c r="D23" s="20"/>
      <c r="E23" s="21"/>
      <c r="F23" s="22"/>
      <c r="G23" s="46"/>
      <c r="J23" s="51"/>
      <c r="K23" s="51"/>
      <c r="L23" s="51"/>
      <c r="P23" s="30"/>
      <c r="Q23" s="30"/>
      <c r="R23" s="30"/>
      <c r="S23" s="30"/>
      <c r="T23" s="30"/>
      <c r="U23" s="30">
        <f t="shared" si="1"/>
        <v>0</v>
      </c>
    </row>
    <row r="24" spans="1:21" ht="13" x14ac:dyDescent="0.3">
      <c r="A24" s="36" t="s">
        <v>55</v>
      </c>
      <c r="B24" s="20">
        <v>412.02</v>
      </c>
      <c r="C24" s="20">
        <v>38.496000000000002</v>
      </c>
      <c r="D24" s="20">
        <v>450.51599999999996</v>
      </c>
      <c r="E24" s="20">
        <v>4.5780000000000003</v>
      </c>
      <c r="F24" s="20">
        <v>0.64160000000000006</v>
      </c>
      <c r="G24" s="46">
        <v>5.2196000000000007</v>
      </c>
      <c r="J24" s="51"/>
      <c r="K24" s="51"/>
      <c r="L24" s="51"/>
      <c r="P24" s="30"/>
      <c r="Q24" s="30"/>
      <c r="R24" s="30"/>
      <c r="S24" s="30"/>
      <c r="T24" s="30"/>
      <c r="U24" s="30">
        <f t="shared" si="1"/>
        <v>5.2196000000000007</v>
      </c>
    </row>
    <row r="25" spans="1:21" ht="13" x14ac:dyDescent="0.3">
      <c r="A25" s="36"/>
      <c r="B25" s="20"/>
      <c r="C25" s="20"/>
      <c r="D25" s="21"/>
      <c r="E25" s="21"/>
      <c r="F25" s="22"/>
      <c r="G25" s="46"/>
      <c r="J25" s="51"/>
      <c r="K25" s="51"/>
      <c r="L25" s="51"/>
      <c r="P25" s="30"/>
      <c r="Q25" s="30"/>
      <c r="R25" s="30"/>
      <c r="S25" s="30"/>
      <c r="T25" s="30"/>
      <c r="U25" s="30">
        <f t="shared" si="1"/>
        <v>0</v>
      </c>
    </row>
    <row r="26" spans="1:21" x14ac:dyDescent="0.25">
      <c r="A26" s="35" t="s">
        <v>13</v>
      </c>
      <c r="B26" s="18">
        <v>217.95699999618802</v>
      </c>
      <c r="C26" s="18">
        <v>46.70682</v>
      </c>
      <c r="D26" s="18">
        <v>264.66381999618801</v>
      </c>
      <c r="E26" s="18">
        <v>36.685999983800002</v>
      </c>
      <c r="F26" s="18">
        <v>3.60012</v>
      </c>
      <c r="G26" s="45">
        <v>40.286119983799999</v>
      </c>
      <c r="J26" s="51"/>
      <c r="K26" s="51"/>
      <c r="L26" s="51"/>
      <c r="P26" s="30"/>
      <c r="Q26" s="30"/>
      <c r="R26" s="30"/>
      <c r="S26" s="30"/>
      <c r="T26" s="30"/>
      <c r="U26" s="30">
        <f t="shared" si="1"/>
        <v>40.286119983799999</v>
      </c>
    </row>
    <row r="27" spans="1:21" x14ac:dyDescent="0.25">
      <c r="A27" s="35" t="s">
        <v>14</v>
      </c>
      <c r="B27" s="18">
        <v>119.57399998514599</v>
      </c>
      <c r="C27" s="18">
        <v>27.534959999999998</v>
      </c>
      <c r="D27" s="18">
        <v>147.10895998514599</v>
      </c>
      <c r="E27" s="18">
        <v>17.988999987522</v>
      </c>
      <c r="F27" s="18">
        <v>2.1643199999999996</v>
      </c>
      <c r="G27" s="45">
        <v>20.153319987522</v>
      </c>
      <c r="J27" s="51"/>
      <c r="K27" s="51"/>
      <c r="L27" s="51"/>
      <c r="P27" s="30"/>
      <c r="Q27" s="30"/>
      <c r="R27" s="30"/>
      <c r="S27" s="30"/>
      <c r="T27" s="30"/>
      <c r="U27" s="30">
        <f t="shared" si="1"/>
        <v>20.153319987522</v>
      </c>
    </row>
    <row r="28" spans="1:21" x14ac:dyDescent="0.25">
      <c r="A28" s="35" t="s">
        <v>15</v>
      </c>
      <c r="B28" s="18">
        <v>392.00299974367999</v>
      </c>
      <c r="C28" s="18">
        <v>89.834279999999993</v>
      </c>
      <c r="D28" s="18">
        <v>481.83727974367997</v>
      </c>
      <c r="E28" s="18">
        <v>57.057999985428005</v>
      </c>
      <c r="F28" s="18">
        <v>12.35412</v>
      </c>
      <c r="G28" s="45">
        <v>69.412119985428006</v>
      </c>
      <c r="P28" s="30"/>
      <c r="Q28" s="30"/>
      <c r="R28" s="30"/>
      <c r="S28" s="30"/>
      <c r="T28" s="30"/>
      <c r="U28" s="30">
        <f t="shared" si="1"/>
        <v>69.412119985428006</v>
      </c>
    </row>
    <row r="29" spans="1:21" ht="13" x14ac:dyDescent="0.3">
      <c r="A29" s="36" t="s">
        <v>56</v>
      </c>
      <c r="B29" s="20">
        <v>729.53399972501393</v>
      </c>
      <c r="C29" s="20">
        <v>164.07605999999998</v>
      </c>
      <c r="D29" s="20">
        <v>893.61005972501403</v>
      </c>
      <c r="E29" s="20">
        <v>111.73299995675001</v>
      </c>
      <c r="F29" s="20">
        <v>18.118559999999999</v>
      </c>
      <c r="G29" s="46">
        <v>129.85155995675001</v>
      </c>
      <c r="P29" s="30"/>
      <c r="Q29" s="30"/>
      <c r="R29" s="30"/>
      <c r="S29" s="30"/>
      <c r="T29" s="30"/>
      <c r="U29" s="30">
        <f t="shared" si="1"/>
        <v>129.85155995675001</v>
      </c>
    </row>
    <row r="30" spans="1:21" ht="13" x14ac:dyDescent="0.3">
      <c r="A30" s="36"/>
      <c r="B30" s="20"/>
      <c r="C30" s="20"/>
      <c r="D30" s="20"/>
      <c r="E30" s="21"/>
      <c r="F30" s="22"/>
      <c r="G30" s="46"/>
      <c r="P30" s="30"/>
      <c r="Q30" s="30"/>
      <c r="R30" s="30"/>
      <c r="S30" s="30"/>
      <c r="T30" s="30"/>
      <c r="U30" s="30">
        <f t="shared" si="1"/>
        <v>0</v>
      </c>
    </row>
    <row r="31" spans="1:21" x14ac:dyDescent="0.25">
      <c r="A31" s="35" t="s">
        <v>16</v>
      </c>
      <c r="B31" s="18">
        <v>202.44450000000001</v>
      </c>
      <c r="C31" s="18">
        <v>31.907250000000001</v>
      </c>
      <c r="D31" s="18">
        <v>234.35175000000001</v>
      </c>
      <c r="E31" s="18">
        <v>6.2344499999999998</v>
      </c>
      <c r="F31" s="18">
        <v>0.82998000000000005</v>
      </c>
      <c r="G31" s="45">
        <v>7.0644299999999998</v>
      </c>
      <c r="P31" s="30"/>
      <c r="Q31" s="30"/>
      <c r="R31" s="30"/>
      <c r="S31" s="30"/>
      <c r="T31" s="30"/>
      <c r="U31" s="30">
        <f t="shared" si="1"/>
        <v>7.0644299999999998</v>
      </c>
    </row>
    <row r="32" spans="1:21" x14ac:dyDescent="0.25">
      <c r="A32" s="35" t="s">
        <v>17</v>
      </c>
      <c r="B32" s="18">
        <v>143.39519999999999</v>
      </c>
      <c r="C32" s="18">
        <v>22.673639999999999</v>
      </c>
      <c r="D32" s="18">
        <v>166.06883999999999</v>
      </c>
      <c r="E32" s="18">
        <v>4.3937759999999999</v>
      </c>
      <c r="F32" s="18">
        <v>0.58739999999999992</v>
      </c>
      <c r="G32" s="45">
        <v>4.9811759999999996</v>
      </c>
      <c r="P32" s="30"/>
      <c r="Q32" s="30"/>
      <c r="R32" s="30"/>
      <c r="S32" s="30"/>
      <c r="T32" s="30"/>
      <c r="U32" s="30">
        <f t="shared" si="1"/>
        <v>4.9811759999999996</v>
      </c>
    </row>
    <row r="33" spans="1:21" x14ac:dyDescent="0.25">
      <c r="A33" s="35" t="s">
        <v>18</v>
      </c>
      <c r="B33" s="18">
        <v>493.87599999999998</v>
      </c>
      <c r="C33" s="18">
        <v>16.585439999999998</v>
      </c>
      <c r="D33" s="18">
        <v>510.46143999999998</v>
      </c>
      <c r="E33" s="18">
        <v>14.6076</v>
      </c>
      <c r="F33" s="18">
        <v>0.44379999999999997</v>
      </c>
      <c r="G33" s="45">
        <v>15.051399999999999</v>
      </c>
      <c r="P33" s="30"/>
      <c r="Q33" s="30"/>
      <c r="R33" s="30"/>
      <c r="S33" s="30"/>
      <c r="T33" s="30"/>
      <c r="U33" s="30">
        <f t="shared" si="1"/>
        <v>15.051399999999999</v>
      </c>
    </row>
    <row r="34" spans="1:21" x14ac:dyDescent="0.25">
      <c r="A34" s="35" t="s">
        <v>19</v>
      </c>
      <c r="B34" s="18">
        <v>914.05700000000002</v>
      </c>
      <c r="C34" s="18">
        <v>24.208290000000002</v>
      </c>
      <c r="D34" s="18">
        <v>938.26529000000005</v>
      </c>
      <c r="E34" s="18">
        <v>33.73113</v>
      </c>
      <c r="F34" s="18">
        <v>0.63085750000000007</v>
      </c>
      <c r="G34" s="45">
        <v>34.361987499999998</v>
      </c>
      <c r="P34" s="30"/>
      <c r="Q34" s="30"/>
      <c r="R34" s="30"/>
      <c r="S34" s="30"/>
      <c r="T34" s="30"/>
      <c r="U34" s="30">
        <f t="shared" si="1"/>
        <v>34.361987499999998</v>
      </c>
    </row>
    <row r="35" spans="1:21" ht="13" x14ac:dyDescent="0.3">
      <c r="A35" s="36" t="s">
        <v>57</v>
      </c>
      <c r="B35" s="20">
        <v>1753.7727</v>
      </c>
      <c r="C35" s="20">
        <v>95.374619999999993</v>
      </c>
      <c r="D35" s="20">
        <v>1849.14732</v>
      </c>
      <c r="E35" s="20">
        <v>58.966955999999996</v>
      </c>
      <c r="F35" s="20">
        <v>2.4920375000000003</v>
      </c>
      <c r="G35" s="46">
        <v>61.458993499999998</v>
      </c>
      <c r="P35" s="30"/>
      <c r="Q35" s="30"/>
      <c r="R35" s="30"/>
      <c r="S35" s="30"/>
      <c r="T35" s="30"/>
      <c r="U35" s="30">
        <f t="shared" si="1"/>
        <v>61.458993499999998</v>
      </c>
    </row>
    <row r="36" spans="1:21" ht="13" x14ac:dyDescent="0.3">
      <c r="A36" s="36"/>
      <c r="B36" s="20"/>
      <c r="C36" s="20"/>
      <c r="D36" s="21"/>
      <c r="E36" s="21"/>
      <c r="F36" s="22"/>
      <c r="G36" s="46"/>
      <c r="P36" s="30"/>
      <c r="Q36" s="30"/>
      <c r="R36" s="30"/>
      <c r="S36" s="30"/>
      <c r="T36" s="30"/>
      <c r="U36" s="30">
        <f t="shared" si="1"/>
        <v>0</v>
      </c>
    </row>
    <row r="37" spans="1:21" ht="13" x14ac:dyDescent="0.3">
      <c r="A37" s="36" t="s">
        <v>58</v>
      </c>
      <c r="B37" s="20">
        <v>0</v>
      </c>
      <c r="C37" s="20">
        <v>40.10895</v>
      </c>
      <c r="D37" s="20">
        <v>40.10895</v>
      </c>
      <c r="E37" s="20">
        <v>0</v>
      </c>
      <c r="F37" s="20">
        <v>0</v>
      </c>
      <c r="G37" s="46">
        <v>0</v>
      </c>
      <c r="P37" s="30"/>
      <c r="Q37" s="30"/>
      <c r="R37" s="30"/>
      <c r="S37" s="30"/>
      <c r="T37" s="30"/>
      <c r="U37" s="30">
        <f t="shared" si="1"/>
        <v>0</v>
      </c>
    </row>
    <row r="38" spans="1:21" ht="13" x14ac:dyDescent="0.3">
      <c r="A38" s="36"/>
      <c r="B38" s="20"/>
      <c r="C38" s="20"/>
      <c r="D38" s="21"/>
      <c r="E38" s="21"/>
      <c r="F38" s="22"/>
      <c r="G38" s="46"/>
      <c r="P38" s="30"/>
      <c r="Q38" s="30"/>
      <c r="R38" s="30"/>
      <c r="S38" s="30"/>
      <c r="T38" s="30"/>
      <c r="U38" s="30">
        <f t="shared" si="1"/>
        <v>0</v>
      </c>
    </row>
    <row r="39" spans="1:21" x14ac:dyDescent="0.25">
      <c r="A39" s="35" t="s">
        <v>20</v>
      </c>
      <c r="B39" s="18">
        <v>78.677499999999995</v>
      </c>
      <c r="C39" s="18">
        <v>30.303900000000002</v>
      </c>
      <c r="D39" s="18">
        <v>108.98139999999999</v>
      </c>
      <c r="E39" s="18">
        <v>4.5203800000000003</v>
      </c>
      <c r="F39" s="18">
        <v>1.5611100000000002</v>
      </c>
      <c r="G39" s="45">
        <v>6.0814900000000005</v>
      </c>
      <c r="P39" s="30"/>
      <c r="Q39" s="30"/>
      <c r="R39" s="30"/>
      <c r="S39" s="30"/>
      <c r="T39" s="30"/>
      <c r="U39" s="30">
        <f t="shared" si="1"/>
        <v>6.0814900000000005</v>
      </c>
    </row>
    <row r="40" spans="1:21" x14ac:dyDescent="0.25">
      <c r="A40" s="35" t="s">
        <v>21</v>
      </c>
      <c r="B40" s="18">
        <v>123.55200000000001</v>
      </c>
      <c r="C40" s="18">
        <v>416.6</v>
      </c>
      <c r="D40" s="18">
        <v>540.15200000000004</v>
      </c>
      <c r="E40" s="18">
        <v>2.5272000000000001</v>
      </c>
      <c r="F40" s="18">
        <v>8.3320000000000007</v>
      </c>
      <c r="G40" s="45">
        <v>10.859200000000001</v>
      </c>
      <c r="P40" s="30"/>
      <c r="Q40" s="30"/>
      <c r="R40" s="30"/>
      <c r="S40" s="30"/>
      <c r="T40" s="30"/>
      <c r="U40" s="30">
        <f t="shared" si="1"/>
        <v>10.859200000000001</v>
      </c>
    </row>
    <row r="41" spans="1:21" x14ac:dyDescent="0.25">
      <c r="A41" s="35" t="s">
        <v>22</v>
      </c>
      <c r="B41" s="18">
        <v>103.92</v>
      </c>
      <c r="C41" s="18">
        <v>1310.9096399999999</v>
      </c>
      <c r="D41" s="18">
        <v>1414.8296399999999</v>
      </c>
      <c r="E41" s="18">
        <v>4.8495999999999997</v>
      </c>
      <c r="F41" s="18">
        <v>55.179600000000001</v>
      </c>
      <c r="G41" s="45">
        <v>60.029200000000003</v>
      </c>
      <c r="P41" s="30"/>
      <c r="Q41" s="30"/>
      <c r="R41" s="30"/>
      <c r="S41" s="30"/>
      <c r="T41" s="30"/>
      <c r="U41" s="30">
        <f t="shared" si="1"/>
        <v>60.029200000000003</v>
      </c>
    </row>
    <row r="42" spans="1:21" x14ac:dyDescent="0.25">
      <c r="A42" s="35" t="s">
        <v>23</v>
      </c>
      <c r="B42" s="18">
        <v>145.49625</v>
      </c>
      <c r="C42" s="18">
        <v>178.05319999999998</v>
      </c>
      <c r="D42" s="18">
        <v>323.54944999999998</v>
      </c>
      <c r="E42" s="18">
        <v>2.7303000000000002</v>
      </c>
      <c r="F42" s="18">
        <v>3.3040799999999999</v>
      </c>
      <c r="G42" s="45">
        <v>6.0343800000000005</v>
      </c>
      <c r="P42" s="30"/>
      <c r="Q42" s="30"/>
      <c r="R42" s="30"/>
      <c r="S42" s="30"/>
      <c r="T42" s="30"/>
      <c r="U42" s="30">
        <f t="shared" si="1"/>
        <v>6.0343800000000005</v>
      </c>
    </row>
    <row r="43" spans="1:21" x14ac:dyDescent="0.25">
      <c r="A43" s="35" t="s">
        <v>24</v>
      </c>
      <c r="B43" s="18">
        <v>1916.433</v>
      </c>
      <c r="C43" s="18">
        <v>4.7309999999999999</v>
      </c>
      <c r="D43" s="18">
        <v>1921.164</v>
      </c>
      <c r="E43" s="18">
        <v>80.916060000000002</v>
      </c>
      <c r="F43" s="18">
        <v>0.19920000000000002</v>
      </c>
      <c r="G43" s="45">
        <v>81.115260000000006</v>
      </c>
      <c r="P43" s="30"/>
      <c r="Q43" s="30"/>
      <c r="R43" s="30"/>
      <c r="S43" s="30"/>
      <c r="T43" s="30"/>
      <c r="U43" s="30">
        <f t="shared" si="1"/>
        <v>81.115260000000006</v>
      </c>
    </row>
    <row r="44" spans="1:21" x14ac:dyDescent="0.25">
      <c r="A44" s="35" t="s">
        <v>25</v>
      </c>
      <c r="B44" s="18">
        <v>70.129800000000003</v>
      </c>
      <c r="C44" s="18">
        <v>31.257000000000001</v>
      </c>
      <c r="D44" s="18">
        <v>101.38680000000001</v>
      </c>
      <c r="E44" s="18">
        <v>3.2367600000000003</v>
      </c>
      <c r="F44" s="18">
        <v>1.4722500000000001</v>
      </c>
      <c r="G44" s="45">
        <v>4.7090100000000001</v>
      </c>
      <c r="P44" s="30"/>
      <c r="Q44" s="30"/>
      <c r="R44" s="30"/>
      <c r="S44" s="30"/>
      <c r="T44" s="30"/>
      <c r="U44" s="30">
        <f t="shared" si="1"/>
        <v>4.7090100000000001</v>
      </c>
    </row>
    <row r="45" spans="1:21" x14ac:dyDescent="0.25">
      <c r="A45" s="35" t="s">
        <v>26</v>
      </c>
      <c r="B45" s="18">
        <v>110.934</v>
      </c>
      <c r="C45" s="18">
        <v>27.684000000000001</v>
      </c>
      <c r="D45" s="18">
        <v>138.61799999999999</v>
      </c>
      <c r="E45" s="18">
        <v>2.7733499999999998</v>
      </c>
      <c r="F45" s="18">
        <v>0.69210000000000005</v>
      </c>
      <c r="G45" s="45">
        <v>3.4654499999999997</v>
      </c>
      <c r="P45" s="30"/>
      <c r="Q45" s="30"/>
      <c r="R45" s="30"/>
      <c r="S45" s="30"/>
      <c r="T45" s="30"/>
      <c r="U45" s="30">
        <f t="shared" si="1"/>
        <v>3.4654499999999997</v>
      </c>
    </row>
    <row r="46" spans="1:21" x14ac:dyDescent="0.25">
      <c r="A46" s="35" t="s">
        <v>27</v>
      </c>
      <c r="B46" s="18">
        <v>53.866</v>
      </c>
      <c r="C46" s="18">
        <v>88.54</v>
      </c>
      <c r="D46" s="18">
        <v>142.40600000000001</v>
      </c>
      <c r="E46" s="18">
        <v>2.3420000000000001</v>
      </c>
      <c r="F46" s="18">
        <v>4.66</v>
      </c>
      <c r="G46" s="45">
        <v>7.0020000000000007</v>
      </c>
      <c r="P46" s="30"/>
      <c r="Q46" s="30"/>
      <c r="R46" s="30"/>
      <c r="S46" s="30"/>
      <c r="T46" s="30"/>
      <c r="U46" s="30">
        <f t="shared" si="1"/>
        <v>7.0020000000000007</v>
      </c>
    </row>
    <row r="47" spans="1:21" x14ac:dyDescent="0.25">
      <c r="A47" s="35" t="s">
        <v>28</v>
      </c>
      <c r="B47" s="18">
        <v>75.591999999999999</v>
      </c>
      <c r="C47" s="18">
        <v>354.11250000000001</v>
      </c>
      <c r="D47" s="18">
        <v>429.7045</v>
      </c>
      <c r="E47" s="18">
        <v>1.7867200000000001</v>
      </c>
      <c r="F47" s="18">
        <v>8.7684999999999995</v>
      </c>
      <c r="G47" s="45">
        <v>10.55522</v>
      </c>
      <c r="P47" s="30"/>
      <c r="Q47" s="30"/>
      <c r="R47" s="30"/>
      <c r="S47" s="30"/>
      <c r="T47" s="30"/>
      <c r="U47" s="30">
        <f t="shared" si="1"/>
        <v>10.55522</v>
      </c>
    </row>
    <row r="48" spans="1:21" ht="13" x14ac:dyDescent="0.3">
      <c r="A48" s="36" t="s">
        <v>59</v>
      </c>
      <c r="B48" s="20">
        <v>2678.6005500000006</v>
      </c>
      <c r="C48" s="20">
        <v>2442.1912400000001</v>
      </c>
      <c r="D48" s="20">
        <v>5120.7917900000002</v>
      </c>
      <c r="E48" s="20">
        <v>105.68237000000001</v>
      </c>
      <c r="F48" s="20">
        <v>84.168840000000003</v>
      </c>
      <c r="G48" s="46">
        <v>189.85121000000001</v>
      </c>
      <c r="P48" s="30"/>
      <c r="Q48" s="30"/>
      <c r="R48" s="30"/>
      <c r="S48" s="30"/>
      <c r="T48" s="30"/>
      <c r="U48" s="30">
        <f t="shared" si="1"/>
        <v>189.85121000000001</v>
      </c>
    </row>
    <row r="49" spans="1:21" ht="13" x14ac:dyDescent="0.3">
      <c r="A49" s="36"/>
      <c r="B49" s="20"/>
      <c r="C49" s="20"/>
      <c r="D49" s="20"/>
      <c r="E49" s="21"/>
      <c r="F49" s="22"/>
      <c r="G49" s="46"/>
      <c r="P49" s="30"/>
      <c r="Q49" s="30"/>
      <c r="R49" s="30"/>
      <c r="S49" s="30"/>
      <c r="T49" s="30"/>
      <c r="U49" s="30">
        <f t="shared" si="1"/>
        <v>0</v>
      </c>
    </row>
    <row r="50" spans="1:21" ht="13" x14ac:dyDescent="0.3">
      <c r="A50" s="36" t="s">
        <v>60</v>
      </c>
      <c r="B50" s="20">
        <v>232.54</v>
      </c>
      <c r="C50" s="20">
        <v>59.795999999999999</v>
      </c>
      <c r="D50" s="20">
        <v>292.33600000000001</v>
      </c>
      <c r="E50" s="20">
        <v>8.1388999999999996</v>
      </c>
      <c r="F50" s="20">
        <v>4.9829999999999997</v>
      </c>
      <c r="G50" s="46">
        <v>13.1219</v>
      </c>
      <c r="P50" s="30"/>
      <c r="Q50" s="30"/>
      <c r="R50" s="30"/>
      <c r="S50" s="30"/>
      <c r="T50" s="30"/>
      <c r="U50" s="30">
        <f t="shared" si="1"/>
        <v>13.1219</v>
      </c>
    </row>
    <row r="51" spans="1:21" ht="13" x14ac:dyDescent="0.3">
      <c r="A51" s="36"/>
      <c r="B51" s="20"/>
      <c r="C51" s="20"/>
      <c r="D51" s="20"/>
      <c r="E51" s="21"/>
      <c r="F51" s="22"/>
      <c r="G51" s="46"/>
      <c r="P51" s="30"/>
      <c r="Q51" s="30"/>
      <c r="R51" s="30"/>
      <c r="S51" s="30"/>
      <c r="T51" s="30"/>
      <c r="U51" s="30">
        <f t="shared" si="1"/>
        <v>0</v>
      </c>
    </row>
    <row r="52" spans="1:21" x14ac:dyDescent="0.25">
      <c r="A52" s="35" t="s">
        <v>29</v>
      </c>
      <c r="B52" s="18">
        <v>290.89800000000002</v>
      </c>
      <c r="C52" s="18">
        <v>5.24</v>
      </c>
      <c r="D52" s="18">
        <v>296.13800000000003</v>
      </c>
      <c r="E52" s="18">
        <v>14.5449</v>
      </c>
      <c r="F52" s="18">
        <v>0.26200000000000001</v>
      </c>
      <c r="G52" s="45">
        <v>14.806900000000001</v>
      </c>
      <c r="P52" s="30"/>
      <c r="Q52" s="30"/>
      <c r="R52" s="30"/>
      <c r="S52" s="30"/>
      <c r="T52" s="30"/>
      <c r="U52" s="30">
        <f t="shared" si="1"/>
        <v>14.806900000000001</v>
      </c>
    </row>
    <row r="53" spans="1:21" x14ac:dyDescent="0.25">
      <c r="A53" s="35" t="s">
        <v>30</v>
      </c>
      <c r="B53" s="18">
        <v>678.90599999999995</v>
      </c>
      <c r="C53" s="18">
        <v>60</v>
      </c>
      <c r="D53" s="18">
        <v>738.90599999999995</v>
      </c>
      <c r="E53" s="18">
        <v>30.1736</v>
      </c>
      <c r="F53" s="18">
        <v>3</v>
      </c>
      <c r="G53" s="45">
        <v>33.1736</v>
      </c>
      <c r="P53" s="30"/>
      <c r="Q53" s="30"/>
      <c r="R53" s="30"/>
      <c r="S53" s="30"/>
      <c r="T53" s="30"/>
      <c r="U53" s="30">
        <f t="shared" si="1"/>
        <v>33.1736</v>
      </c>
    </row>
    <row r="54" spans="1:21" x14ac:dyDescent="0.25">
      <c r="A54" s="35" t="s">
        <v>31</v>
      </c>
      <c r="B54" s="18">
        <v>582.44799999999998</v>
      </c>
      <c r="C54" s="18">
        <v>34.537500000000001</v>
      </c>
      <c r="D54" s="18">
        <v>616.9855</v>
      </c>
      <c r="E54" s="18">
        <v>21.841799999999999</v>
      </c>
      <c r="F54" s="18">
        <v>1.3815</v>
      </c>
      <c r="G54" s="45">
        <v>23.223299999999998</v>
      </c>
      <c r="P54" s="30"/>
      <c r="Q54" s="30"/>
      <c r="R54" s="30"/>
      <c r="S54" s="30"/>
      <c r="T54" s="30"/>
      <c r="U54" s="30">
        <f t="shared" si="1"/>
        <v>23.223299999999998</v>
      </c>
    </row>
    <row r="55" spans="1:21" x14ac:dyDescent="0.25">
      <c r="A55" s="35" t="s">
        <v>32</v>
      </c>
      <c r="B55" s="18">
        <v>823.48</v>
      </c>
      <c r="C55" s="18">
        <v>501.02499999999998</v>
      </c>
      <c r="D55" s="18">
        <v>1324.5050000000001</v>
      </c>
      <c r="E55" s="18">
        <v>7.0583999999999998</v>
      </c>
      <c r="F55" s="18">
        <v>6.0122999999999998</v>
      </c>
      <c r="G55" s="45">
        <v>13.070699999999999</v>
      </c>
      <c r="P55" s="30"/>
      <c r="Q55" s="30"/>
      <c r="R55" s="30"/>
      <c r="S55" s="30"/>
      <c r="T55" s="30"/>
      <c r="U55" s="30">
        <f t="shared" si="1"/>
        <v>13.070699999999999</v>
      </c>
    </row>
    <row r="56" spans="1:21" x14ac:dyDescent="0.25">
      <c r="A56" s="35" t="s">
        <v>33</v>
      </c>
      <c r="B56" s="18">
        <v>572.91999999999996</v>
      </c>
      <c r="C56" s="18">
        <v>75.816000000000003</v>
      </c>
      <c r="D56" s="18">
        <v>648.73599999999999</v>
      </c>
      <c r="E56" s="18">
        <v>20.052199999999996</v>
      </c>
      <c r="F56" s="18">
        <v>3.1589999999999998</v>
      </c>
      <c r="G56" s="45">
        <v>23.211199999999995</v>
      </c>
      <c r="P56" s="30"/>
      <c r="Q56" s="30"/>
      <c r="R56" s="30"/>
      <c r="S56" s="30"/>
      <c r="T56" s="30"/>
      <c r="U56" s="30">
        <f t="shared" si="1"/>
        <v>23.211199999999995</v>
      </c>
    </row>
    <row r="57" spans="1:21" ht="13.5" customHeight="1" x14ac:dyDescent="0.3">
      <c r="A57" s="36" t="s">
        <v>61</v>
      </c>
      <c r="B57" s="20">
        <v>2948.652</v>
      </c>
      <c r="C57" s="20">
        <v>676.61850000000004</v>
      </c>
      <c r="D57" s="20">
        <v>3625.2704999999996</v>
      </c>
      <c r="E57" s="20">
        <v>93.670900000000003</v>
      </c>
      <c r="F57" s="20">
        <v>13.814799999999998</v>
      </c>
      <c r="G57" s="46">
        <v>107.48569999999999</v>
      </c>
      <c r="P57" s="30"/>
      <c r="Q57" s="30"/>
      <c r="R57" s="30"/>
      <c r="S57" s="30"/>
      <c r="T57" s="30"/>
      <c r="U57" s="30">
        <f t="shared" si="1"/>
        <v>107.48569999999999</v>
      </c>
    </row>
    <row r="58" spans="1:21" ht="13" x14ac:dyDescent="0.3">
      <c r="A58" s="36"/>
      <c r="B58" s="20"/>
      <c r="C58" s="20"/>
      <c r="D58" s="21"/>
      <c r="E58" s="21"/>
      <c r="F58" s="22"/>
      <c r="G58" s="46"/>
      <c r="P58" s="30"/>
      <c r="Q58" s="30"/>
      <c r="R58" s="30"/>
      <c r="S58" s="30"/>
      <c r="T58" s="30"/>
      <c r="U58" s="30">
        <f t="shared" si="1"/>
        <v>0</v>
      </c>
    </row>
    <row r="59" spans="1:21" x14ac:dyDescent="0.25">
      <c r="A59" s="35" t="s">
        <v>34</v>
      </c>
      <c r="B59" s="18">
        <v>607.26</v>
      </c>
      <c r="C59" s="18">
        <v>6.5232000000000001</v>
      </c>
      <c r="D59" s="18">
        <v>613.78319999999997</v>
      </c>
      <c r="E59" s="18">
        <v>26.314600000000002</v>
      </c>
      <c r="F59" s="18">
        <v>0.88334999999999997</v>
      </c>
      <c r="G59" s="45">
        <v>27.197950000000002</v>
      </c>
      <c r="P59" s="30"/>
      <c r="Q59" s="30"/>
      <c r="R59" s="30"/>
      <c r="S59" s="30"/>
      <c r="T59" s="30"/>
      <c r="U59" s="30">
        <f t="shared" si="1"/>
        <v>27.197950000000002</v>
      </c>
    </row>
    <row r="60" spans="1:21" x14ac:dyDescent="0.25">
      <c r="A60" s="35" t="s">
        <v>35</v>
      </c>
      <c r="B60" s="18">
        <v>903.82500000000005</v>
      </c>
      <c r="C60" s="18">
        <v>15.834</v>
      </c>
      <c r="D60" s="18">
        <v>919.65899999999999</v>
      </c>
      <c r="E60" s="18">
        <v>41.715000000000003</v>
      </c>
      <c r="F60" s="18">
        <v>0.73080000000000001</v>
      </c>
      <c r="G60" s="45">
        <v>42.445800000000006</v>
      </c>
      <c r="P60" s="30"/>
      <c r="Q60" s="30"/>
      <c r="R60" s="30"/>
      <c r="S60" s="30"/>
      <c r="T60" s="30"/>
      <c r="U60" s="30">
        <f t="shared" si="1"/>
        <v>42.445800000000006</v>
      </c>
    </row>
    <row r="61" spans="1:21" x14ac:dyDescent="0.25">
      <c r="A61" s="35" t="s">
        <v>36</v>
      </c>
      <c r="B61" s="18">
        <v>2991.6963358962744</v>
      </c>
      <c r="C61" s="18">
        <v>9.0220000000000002</v>
      </c>
      <c r="D61" s="18">
        <v>3000.7183358962743</v>
      </c>
      <c r="E61" s="18">
        <v>195.63636349354738</v>
      </c>
      <c r="F61" s="18">
        <v>1.6656000000000002</v>
      </c>
      <c r="G61" s="45">
        <v>197.30196349354739</v>
      </c>
      <c r="P61" s="30"/>
      <c r="Q61" s="30"/>
      <c r="R61" s="30"/>
      <c r="S61" s="30"/>
      <c r="T61" s="30"/>
      <c r="U61" s="30">
        <f t="shared" si="1"/>
        <v>197.30196349354739</v>
      </c>
    </row>
    <row r="62" spans="1:21" ht="13" x14ac:dyDescent="0.3">
      <c r="A62" s="36" t="s">
        <v>62</v>
      </c>
      <c r="B62" s="20">
        <v>4502.781335896274</v>
      </c>
      <c r="C62" s="20">
        <v>31.379199999999997</v>
      </c>
      <c r="D62" s="20">
        <v>4534.1605358962743</v>
      </c>
      <c r="E62" s="20">
        <v>263.66596349354739</v>
      </c>
      <c r="F62" s="20">
        <v>3.2797499999999999</v>
      </c>
      <c r="G62" s="46">
        <v>266.94571349354737</v>
      </c>
      <c r="P62" s="30"/>
      <c r="Q62" s="30"/>
      <c r="R62" s="30"/>
      <c r="S62" s="30"/>
      <c r="T62" s="30"/>
      <c r="U62" s="30">
        <f t="shared" si="1"/>
        <v>266.94571349354737</v>
      </c>
    </row>
    <row r="63" spans="1:21" ht="13" x14ac:dyDescent="0.3">
      <c r="A63" s="36"/>
      <c r="B63" s="20"/>
      <c r="C63" s="20"/>
      <c r="D63" s="20"/>
      <c r="E63" s="21"/>
      <c r="F63" s="22"/>
      <c r="G63" s="46"/>
      <c r="P63" s="30"/>
      <c r="Q63" s="30"/>
      <c r="R63" s="30"/>
      <c r="S63" s="30"/>
      <c r="T63" s="30"/>
      <c r="U63" s="30">
        <f t="shared" si="1"/>
        <v>0</v>
      </c>
    </row>
    <row r="64" spans="1:21" ht="13" x14ac:dyDescent="0.3">
      <c r="A64" s="36" t="s">
        <v>63</v>
      </c>
      <c r="B64" s="20">
        <v>785.72799999999995</v>
      </c>
      <c r="C64" s="20">
        <v>17.233000000000001</v>
      </c>
      <c r="D64" s="20">
        <v>802.9609999999999</v>
      </c>
      <c r="E64" s="20">
        <v>134.55592000000001</v>
      </c>
      <c r="F64" s="20">
        <v>13.604557499999999</v>
      </c>
      <c r="G64" s="46">
        <v>148.16047750000001</v>
      </c>
      <c r="P64" s="30"/>
      <c r="Q64" s="30"/>
      <c r="R64" s="30"/>
      <c r="S64" s="30"/>
      <c r="T64" s="30"/>
      <c r="U64" s="30">
        <f t="shared" si="1"/>
        <v>148.16047750000001</v>
      </c>
    </row>
    <row r="65" spans="1:21" ht="13" x14ac:dyDescent="0.3">
      <c r="A65" s="36"/>
      <c r="B65" s="20"/>
      <c r="C65" s="20"/>
      <c r="D65" s="20"/>
      <c r="E65" s="21"/>
      <c r="F65" s="22"/>
      <c r="G65" s="46"/>
      <c r="P65" s="30"/>
      <c r="Q65" s="30"/>
      <c r="R65" s="30"/>
      <c r="S65" s="30"/>
      <c r="T65" s="30"/>
      <c r="U65" s="30">
        <f t="shared" si="1"/>
        <v>0</v>
      </c>
    </row>
    <row r="66" spans="1:21" x14ac:dyDescent="0.25">
      <c r="A66" s="35" t="s">
        <v>37</v>
      </c>
      <c r="B66" s="18">
        <v>2195.1289200000001</v>
      </c>
      <c r="C66" s="18">
        <v>23.674949999999995</v>
      </c>
      <c r="D66" s="18">
        <v>2218.8038700000002</v>
      </c>
      <c r="E66" s="18">
        <v>164.93455000000003</v>
      </c>
      <c r="F66" s="18">
        <v>1.74021</v>
      </c>
      <c r="G66" s="45">
        <v>166.67476000000002</v>
      </c>
      <c r="P66" s="30"/>
      <c r="Q66" s="30"/>
      <c r="R66" s="30"/>
      <c r="S66" s="30"/>
      <c r="T66" s="30"/>
      <c r="U66" s="30">
        <f t="shared" si="1"/>
        <v>166.67476000000002</v>
      </c>
    </row>
    <row r="67" spans="1:21" x14ac:dyDescent="0.25">
      <c r="A67" s="35" t="s">
        <v>38</v>
      </c>
      <c r="B67" s="18">
        <v>2736.6547569103259</v>
      </c>
      <c r="C67" s="18">
        <v>104.35576644213079</v>
      </c>
      <c r="D67" s="18">
        <v>2841.0105233524569</v>
      </c>
      <c r="E67" s="18">
        <v>167.42604185769514</v>
      </c>
      <c r="F67" s="18">
        <v>6.3861665138438868</v>
      </c>
      <c r="G67" s="45">
        <v>173.81220837153901</v>
      </c>
      <c r="P67" s="30"/>
      <c r="Q67" s="30"/>
      <c r="R67" s="30"/>
      <c r="S67" s="30"/>
      <c r="T67" s="30"/>
      <c r="U67" s="30">
        <f t="shared" si="1"/>
        <v>173.81220837153901</v>
      </c>
    </row>
    <row r="68" spans="1:21" ht="13" x14ac:dyDescent="0.3">
      <c r="A68" s="36" t="s">
        <v>64</v>
      </c>
      <c r="B68" s="20">
        <v>4931.783676910326</v>
      </c>
      <c r="C68" s="20">
        <v>128.03071644213077</v>
      </c>
      <c r="D68" s="20">
        <v>5059.814393352457</v>
      </c>
      <c r="E68" s="20">
        <v>332.36059185769517</v>
      </c>
      <c r="F68" s="20">
        <v>8.126376513843887</v>
      </c>
      <c r="G68" s="46">
        <v>340.48696837153904</v>
      </c>
      <c r="P68" s="30"/>
      <c r="Q68" s="30"/>
      <c r="R68" s="30"/>
      <c r="S68" s="30"/>
      <c r="T68" s="30"/>
      <c r="U68" s="30">
        <f t="shared" si="1"/>
        <v>340.48696837153904</v>
      </c>
    </row>
    <row r="69" spans="1:21" ht="13" x14ac:dyDescent="0.3">
      <c r="A69" s="36"/>
      <c r="B69" s="20"/>
      <c r="C69" s="20"/>
      <c r="D69" s="20"/>
      <c r="E69" s="21"/>
      <c r="F69" s="22"/>
      <c r="G69" s="46"/>
      <c r="P69" s="30"/>
      <c r="Q69" s="30"/>
      <c r="R69" s="30"/>
      <c r="S69" s="30"/>
      <c r="T69" s="30"/>
      <c r="U69" s="30">
        <f t="shared" si="1"/>
        <v>0</v>
      </c>
    </row>
    <row r="70" spans="1:21" x14ac:dyDescent="0.25">
      <c r="A70" s="35" t="s">
        <v>39</v>
      </c>
      <c r="B70" s="18">
        <v>1275.3599999999999</v>
      </c>
      <c r="C70" s="18">
        <v>2.8769999999999998</v>
      </c>
      <c r="D70" s="18">
        <v>1278.2369999999999</v>
      </c>
      <c r="E70" s="18">
        <v>47.826000000000001</v>
      </c>
      <c r="F70" s="18">
        <v>0.15618000000000001</v>
      </c>
      <c r="G70" s="45">
        <v>47.98218</v>
      </c>
      <c r="P70" s="30"/>
      <c r="Q70" s="30"/>
      <c r="R70" s="30"/>
      <c r="S70" s="30"/>
      <c r="T70" s="30"/>
      <c r="U70" s="30">
        <f t="shared" si="1"/>
        <v>47.98218</v>
      </c>
    </row>
    <row r="71" spans="1:21" x14ac:dyDescent="0.25">
      <c r="A71" s="35" t="s">
        <v>40</v>
      </c>
      <c r="B71" s="18">
        <v>592.76400000000001</v>
      </c>
      <c r="C71" s="18">
        <v>28.347000000000001</v>
      </c>
      <c r="D71" s="18">
        <v>621.11099999999999</v>
      </c>
      <c r="E71" s="18">
        <v>24.698499999999999</v>
      </c>
      <c r="F71" s="18">
        <v>1.2885</v>
      </c>
      <c r="G71" s="45">
        <v>25.986999999999998</v>
      </c>
      <c r="P71" s="30"/>
      <c r="Q71" s="30"/>
      <c r="R71" s="30"/>
      <c r="S71" s="30"/>
      <c r="T71" s="30"/>
      <c r="U71" s="30">
        <f t="shared" si="1"/>
        <v>25.986999999999998</v>
      </c>
    </row>
    <row r="72" spans="1:21" x14ac:dyDescent="0.25">
      <c r="A72" s="35" t="s">
        <v>41</v>
      </c>
      <c r="B72" s="18">
        <v>847.52200000000005</v>
      </c>
      <c r="C72" s="18">
        <v>3.2549999999999999</v>
      </c>
      <c r="D72" s="18">
        <v>850.77700000000004</v>
      </c>
      <c r="E72" s="18">
        <v>65.194000000000003</v>
      </c>
      <c r="F72" s="18">
        <v>0.23250000000000001</v>
      </c>
      <c r="G72" s="45">
        <v>65.426500000000004</v>
      </c>
      <c r="P72" s="30"/>
      <c r="Q72" s="30"/>
      <c r="R72" s="30"/>
      <c r="S72" s="30"/>
      <c r="T72" s="30"/>
      <c r="U72" s="30">
        <f t="shared" ref="U72:U84" si="2">G72-N72</f>
        <v>65.426500000000004</v>
      </c>
    </row>
    <row r="73" spans="1:21" x14ac:dyDescent="0.25">
      <c r="A73" s="35" t="s">
        <v>42</v>
      </c>
      <c r="B73" s="18">
        <v>497.57</v>
      </c>
      <c r="C73" s="18">
        <v>9.5579999999999998</v>
      </c>
      <c r="D73" s="18">
        <v>507.12799999999999</v>
      </c>
      <c r="E73" s="18">
        <v>49.756999999999998</v>
      </c>
      <c r="F73" s="18">
        <v>0.84960000000000002</v>
      </c>
      <c r="G73" s="45">
        <v>50.6066</v>
      </c>
      <c r="P73" s="30"/>
      <c r="Q73" s="30"/>
      <c r="R73" s="30"/>
      <c r="S73" s="30"/>
      <c r="T73" s="30"/>
      <c r="U73" s="30">
        <f t="shared" si="2"/>
        <v>50.6066</v>
      </c>
    </row>
    <row r="74" spans="1:21" x14ac:dyDescent="0.25">
      <c r="A74" s="35" t="s">
        <v>43</v>
      </c>
      <c r="B74" s="18">
        <v>864.48</v>
      </c>
      <c r="C74" s="18">
        <v>13.65</v>
      </c>
      <c r="D74" s="18">
        <v>878.13</v>
      </c>
      <c r="E74" s="18">
        <v>17.2896</v>
      </c>
      <c r="F74" s="18">
        <v>0.40949999999999998</v>
      </c>
      <c r="G74" s="45">
        <v>17.699100000000001</v>
      </c>
      <c r="P74" s="30"/>
      <c r="Q74" s="30"/>
      <c r="R74" s="30"/>
      <c r="S74" s="30"/>
      <c r="T74" s="30"/>
      <c r="U74" s="30">
        <f t="shared" si="2"/>
        <v>17.699100000000001</v>
      </c>
    </row>
    <row r="75" spans="1:21" x14ac:dyDescent="0.25">
      <c r="A75" s="35" t="s">
        <v>44</v>
      </c>
      <c r="B75" s="18">
        <v>439.46927999999997</v>
      </c>
      <c r="C75" s="18">
        <v>36.180450000000008</v>
      </c>
      <c r="D75" s="18">
        <v>475.64972999999998</v>
      </c>
      <c r="E75" s="18">
        <v>13.095600000000001</v>
      </c>
      <c r="F75" s="18">
        <v>0.53976000000000002</v>
      </c>
      <c r="G75" s="45">
        <v>13.63536</v>
      </c>
      <c r="P75" s="30"/>
      <c r="Q75" s="30"/>
      <c r="R75" s="30"/>
      <c r="S75" s="30"/>
      <c r="T75" s="30"/>
      <c r="U75" s="30">
        <f t="shared" si="2"/>
        <v>13.63536</v>
      </c>
    </row>
    <row r="76" spans="1:21" x14ac:dyDescent="0.25">
      <c r="A76" s="35" t="s">
        <v>45</v>
      </c>
      <c r="B76" s="18">
        <v>253.15600000000001</v>
      </c>
      <c r="C76" s="18">
        <v>1.3340000000000001</v>
      </c>
      <c r="D76" s="18">
        <v>254.49</v>
      </c>
      <c r="E76" s="18">
        <v>6.3289000000000009</v>
      </c>
      <c r="F76" s="18">
        <v>0</v>
      </c>
      <c r="G76" s="45">
        <v>6.3289000000000009</v>
      </c>
      <c r="P76" s="30"/>
      <c r="Q76" s="30"/>
      <c r="R76" s="30"/>
      <c r="S76" s="30"/>
      <c r="T76" s="30"/>
      <c r="U76" s="30">
        <f t="shared" si="2"/>
        <v>6.3289000000000009</v>
      </c>
    </row>
    <row r="77" spans="1:21" x14ac:dyDescent="0.25">
      <c r="A77" s="35" t="s">
        <v>46</v>
      </c>
      <c r="B77" s="18">
        <v>1551.33</v>
      </c>
      <c r="C77" s="18">
        <v>7.74</v>
      </c>
      <c r="D77" s="18">
        <v>1559.07</v>
      </c>
      <c r="E77" s="18">
        <v>38.783250000000002</v>
      </c>
      <c r="F77" s="18">
        <v>0.3483</v>
      </c>
      <c r="G77" s="45">
        <v>39.131550000000004</v>
      </c>
      <c r="P77" s="30"/>
      <c r="Q77" s="30"/>
      <c r="R77" s="30"/>
      <c r="S77" s="30"/>
      <c r="T77" s="30"/>
      <c r="U77" s="30">
        <f t="shared" si="2"/>
        <v>39.131550000000004</v>
      </c>
    </row>
    <row r="78" spans="1:21" ht="13" x14ac:dyDescent="0.3">
      <c r="A78" s="36" t="s">
        <v>65</v>
      </c>
      <c r="B78" s="20">
        <v>6321.65128</v>
      </c>
      <c r="C78" s="20">
        <v>102.94145</v>
      </c>
      <c r="D78" s="20">
        <v>6424.5927299999994</v>
      </c>
      <c r="E78" s="20">
        <v>262.97284999999999</v>
      </c>
      <c r="F78" s="20">
        <v>3.8243400000000003</v>
      </c>
      <c r="G78" s="46">
        <v>266.79719</v>
      </c>
      <c r="P78" s="30"/>
      <c r="Q78" s="30"/>
      <c r="R78" s="30"/>
      <c r="S78" s="30"/>
      <c r="T78" s="30"/>
      <c r="U78" s="30">
        <f t="shared" si="2"/>
        <v>266.79719</v>
      </c>
    </row>
    <row r="79" spans="1:21" ht="13" x14ac:dyDescent="0.3">
      <c r="A79" s="36"/>
      <c r="B79" s="20"/>
      <c r="C79" s="21"/>
      <c r="D79" s="20"/>
      <c r="E79" s="21"/>
      <c r="F79" s="22"/>
      <c r="G79" s="46"/>
      <c r="P79" s="30"/>
      <c r="Q79" s="30"/>
      <c r="R79" s="30"/>
      <c r="S79" s="30"/>
      <c r="T79" s="30"/>
      <c r="U79" s="30">
        <f t="shared" si="2"/>
        <v>0</v>
      </c>
    </row>
    <row r="80" spans="1:21" x14ac:dyDescent="0.25">
      <c r="A80" s="35" t="s">
        <v>47</v>
      </c>
      <c r="B80" s="18">
        <v>25.930199999999996</v>
      </c>
      <c r="C80" s="18">
        <v>21.800049999999999</v>
      </c>
      <c r="D80" s="18">
        <v>47.730249999999998</v>
      </c>
      <c r="E80" s="18">
        <v>2.1420599999999999</v>
      </c>
      <c r="F80" s="18">
        <v>1.7660799999999999</v>
      </c>
      <c r="G80" s="45">
        <v>3.9081399999999995</v>
      </c>
      <c r="P80" s="30"/>
      <c r="Q80" s="30"/>
      <c r="R80" s="30"/>
      <c r="S80" s="30"/>
      <c r="T80" s="30"/>
      <c r="U80" s="30">
        <f t="shared" si="2"/>
        <v>3.9081399999999995</v>
      </c>
    </row>
    <row r="81" spans="1:21" x14ac:dyDescent="0.25">
      <c r="A81" s="35" t="s">
        <v>48</v>
      </c>
      <c r="B81" s="18">
        <v>54.8035</v>
      </c>
      <c r="C81" s="18">
        <v>38.836400000000005</v>
      </c>
      <c r="D81" s="18">
        <v>93.639900000000011</v>
      </c>
      <c r="E81" s="18">
        <v>4.46075</v>
      </c>
      <c r="F81" s="18">
        <v>3.1462400000000001</v>
      </c>
      <c r="G81" s="45">
        <v>7.6069899999999997</v>
      </c>
      <c r="P81" s="30"/>
      <c r="Q81" s="30"/>
      <c r="R81" s="30"/>
      <c r="S81" s="30"/>
      <c r="T81" s="30"/>
      <c r="U81" s="30">
        <f t="shared" si="2"/>
        <v>7.6069899999999997</v>
      </c>
    </row>
    <row r="82" spans="1:21" ht="13" x14ac:dyDescent="0.3">
      <c r="A82" s="36" t="s">
        <v>66</v>
      </c>
      <c r="B82" s="20">
        <v>80.733699999999999</v>
      </c>
      <c r="C82" s="20">
        <v>60.636450000000004</v>
      </c>
      <c r="D82" s="20">
        <v>141.37015000000002</v>
      </c>
      <c r="E82" s="20">
        <v>6.6028099999999998</v>
      </c>
      <c r="F82" s="20">
        <v>4.9123200000000002</v>
      </c>
      <c r="G82" s="46">
        <v>11.515129999999999</v>
      </c>
      <c r="P82" s="30"/>
      <c r="Q82" s="30"/>
      <c r="R82" s="30"/>
      <c r="S82" s="30"/>
      <c r="T82" s="30"/>
      <c r="U82" s="30">
        <f t="shared" si="2"/>
        <v>11.515129999999999</v>
      </c>
    </row>
    <row r="83" spans="1:21" ht="13" x14ac:dyDescent="0.3">
      <c r="A83" s="36"/>
      <c r="B83" s="23"/>
      <c r="C83" s="21"/>
      <c r="D83" s="20"/>
      <c r="E83" s="21"/>
      <c r="F83" s="22"/>
      <c r="G83" s="46"/>
      <c r="P83" s="30"/>
      <c r="Q83" s="30"/>
      <c r="R83" s="30"/>
      <c r="S83" s="30"/>
      <c r="T83" s="30"/>
      <c r="U83" s="30">
        <f t="shared" si="2"/>
        <v>0</v>
      </c>
    </row>
    <row r="84" spans="1:21" ht="13.5" thickBot="1" x14ac:dyDescent="0.35">
      <c r="A84" s="37" t="s">
        <v>49</v>
      </c>
      <c r="B84" s="26">
        <v>26341.100322531616</v>
      </c>
      <c r="C84" s="26">
        <v>6839.5324264421306</v>
      </c>
      <c r="D84" s="26">
        <v>33180.632748973745</v>
      </c>
      <c r="E84" s="26">
        <v>1420.0579713079928</v>
      </c>
      <c r="F84" s="26">
        <v>376.86836151384392</v>
      </c>
      <c r="G84" s="47">
        <v>1796.926332821836</v>
      </c>
      <c r="P84" s="30"/>
      <c r="Q84" s="30"/>
      <c r="R84" s="30"/>
      <c r="S84" s="30"/>
      <c r="T84" s="30"/>
      <c r="U84" s="30">
        <f t="shared" si="2"/>
        <v>1796.926332821836</v>
      </c>
    </row>
    <row r="85" spans="1:21" ht="15.5" x14ac:dyDescent="0.35">
      <c r="A85" s="15"/>
      <c r="G85" s="16"/>
    </row>
  </sheetData>
  <mergeCells count="5">
    <mergeCell ref="A1:G1"/>
    <mergeCell ref="A3:G3"/>
    <mergeCell ref="B5:D5"/>
    <mergeCell ref="E5:G5"/>
    <mergeCell ref="J16:L27"/>
  </mergeCells>
  <printOptions horizontalCentered="1"/>
  <pageMargins left="0.19" right="0.19" top="0.59055118110236227" bottom="0.59055118110236227" header="0" footer="0"/>
  <pageSetup paperSize="9" scale="6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Colmenas 24</vt:lpstr>
      <vt:lpstr>Miel y cera 24</vt:lpstr>
      <vt:lpstr>'Colmenas 24'!Área_de_impresión</vt:lpstr>
      <vt:lpstr>'Miel y cera 24'!Área_de_impresión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mabad</dc:creator>
  <cp:lastModifiedBy>Abad Ayllon, Mariano</cp:lastModifiedBy>
  <cp:lastPrinted>2024-07-02T09:14:56Z</cp:lastPrinted>
  <dcterms:created xsi:type="dcterms:W3CDTF">2016-11-02T09:32:41Z</dcterms:created>
  <dcterms:modified xsi:type="dcterms:W3CDTF">2025-07-02T10:42:47Z</dcterms:modified>
</cp:coreProperties>
</file>