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2\"/>
    </mc:Choice>
  </mc:AlternateContent>
  <xr:revisionPtr revIDLastSave="0" documentId="13_ncr:1_{EA5208AC-A668-4879-AB03-3D55979FCC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SOC22" sheetId="14" r:id="rId1"/>
  </sheets>
  <definedNames>
    <definedName name="_xlnm.Print_Area" localSheetId="0">ASOC22!$B$1:$T$38</definedName>
    <definedName name="_xlnm.Database" localSheetId="0">#REF!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14" l="1"/>
  <c r="C36" i="14"/>
  <c r="C35" i="14"/>
  <c r="C34" i="14"/>
  <c r="C33" i="14"/>
  <c r="C32" i="14"/>
  <c r="C31" i="14"/>
  <c r="O38" i="14"/>
  <c r="N38" i="14"/>
  <c r="M38" i="14"/>
  <c r="L38" i="14"/>
  <c r="K38" i="14"/>
  <c r="J38" i="14"/>
  <c r="I38" i="14"/>
  <c r="C28" i="14"/>
  <c r="C27" i="14"/>
  <c r="C26" i="14"/>
  <c r="C25" i="14"/>
  <c r="C24" i="14"/>
  <c r="C23" i="14"/>
  <c r="C22" i="14"/>
  <c r="T38" i="14"/>
  <c r="H38" i="14"/>
  <c r="C19" i="14"/>
  <c r="C18" i="14"/>
  <c r="C17" i="14"/>
  <c r="C16" i="14"/>
  <c r="S38" i="14"/>
  <c r="R38" i="14"/>
  <c r="Q38" i="14"/>
  <c r="P38" i="14"/>
  <c r="G38" i="14"/>
  <c r="F38" i="14"/>
  <c r="E38" i="14"/>
  <c r="D38" i="14"/>
  <c r="C13" i="14"/>
  <c r="C12" i="14"/>
  <c r="C11" i="14"/>
  <c r="C10" i="14"/>
  <c r="C9" i="14"/>
  <c r="C8" i="14"/>
  <c r="C7" i="14"/>
  <c r="C38" i="14" l="1"/>
  <c r="C20" i="14"/>
  <c r="C29" i="14"/>
  <c r="C1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P34002</author>
  </authors>
  <commentList>
    <comment ref="B16" authorId="0" shapeId="0" xr:uid="{8ED91488-F620-4146-9EE4-2B117CEF42B4}">
      <text>
        <r>
          <rPr>
            <b/>
            <sz val="8"/>
            <color indexed="81"/>
            <rFont val="Tahoma"/>
            <family val="2"/>
          </rPr>
          <t>En esta fila hay que copiar la de Olivar-viñedo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37" authorId="0" shapeId="0" xr:uid="{3A1D0A66-22A7-45F8-B50C-9AFDBB9E8642}">
      <text>
        <r>
          <rPr>
            <b/>
            <sz val="8"/>
            <color indexed="81"/>
            <rFont val="Tahoma"/>
            <family val="2"/>
          </rPr>
          <t>Ojo con no incluir asociaciones raras. Mirar la tabla Rega1 y quitar los gru='XX' para prados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<sst xmlns="http://schemas.openxmlformats.org/spreadsheetml/2006/main" count="84" uniqueCount="76">
  <si>
    <t>ASOCIACIONES</t>
  </si>
  <si>
    <t>ESPAÑA</t>
  </si>
  <si>
    <t>GALICIA</t>
  </si>
  <si>
    <t>P.DE ASTURIAS</t>
  </si>
  <si>
    <t>CANTABRIA</t>
  </si>
  <si>
    <t>PAIS VASCO</t>
  </si>
  <si>
    <t>NAVARRA</t>
  </si>
  <si>
    <t xml:space="preserve">LA </t>
  </si>
  <si>
    <t>ARAGON</t>
  </si>
  <si>
    <t>CATALUÑA</t>
  </si>
  <si>
    <t>BALEA-</t>
  </si>
  <si>
    <t xml:space="preserve">CASTILLA </t>
  </si>
  <si>
    <t>MADRID</t>
  </si>
  <si>
    <t>CASTILLA</t>
  </si>
  <si>
    <t>COMUNIDAD</t>
  </si>
  <si>
    <t>REGION DE</t>
  </si>
  <si>
    <t>EXTREMA-</t>
  </si>
  <si>
    <t>ANDALU-</t>
  </si>
  <si>
    <t>CANARIAS</t>
  </si>
  <si>
    <t>RIOJA</t>
  </si>
  <si>
    <t>RES</t>
  </si>
  <si>
    <t>Y LEON</t>
  </si>
  <si>
    <t>LA MANCHA</t>
  </si>
  <si>
    <t>VALENCIANA</t>
  </si>
  <si>
    <t>MURCIA</t>
  </si>
  <si>
    <t>DURA</t>
  </si>
  <si>
    <t>CIA</t>
  </si>
  <si>
    <t>Con el Olivar de Transform.</t>
  </si>
  <si>
    <t>Total</t>
  </si>
  <si>
    <t>Con el Viñedo para Transform.</t>
  </si>
  <si>
    <t>Con el Almendro</t>
  </si>
  <si>
    <t>Frutales Fruto Hueso</t>
  </si>
  <si>
    <t>Frutales Fruto Pepita-Hueso</t>
  </si>
  <si>
    <t>Otras Asociaciones</t>
  </si>
  <si>
    <t>TOTAL ASOCIACIONES</t>
  </si>
  <si>
    <t>Olivar-Viñedo</t>
  </si>
  <si>
    <t>Olivar-Almendro</t>
  </si>
  <si>
    <t>Olivar-Higuera</t>
  </si>
  <si>
    <t>Olivar-Cerezo y Guindo</t>
  </si>
  <si>
    <t>Olivar-Limonero</t>
  </si>
  <si>
    <t>Olivar-Herbáceos</t>
  </si>
  <si>
    <t>Olivar-Otras</t>
  </si>
  <si>
    <t>Viñedo-Almendro</t>
  </si>
  <si>
    <t>Viñedo-Higuera</t>
  </si>
  <si>
    <t>Viñedo-Otras</t>
  </si>
  <si>
    <t>Almendro-Herbáceos</t>
  </si>
  <si>
    <t>Almendro-Cerezo y Guindo</t>
  </si>
  <si>
    <t>Almendro-Higuera</t>
  </si>
  <si>
    <t>Almendro-Otros Cultivos Leñosos</t>
  </si>
  <si>
    <t>Almendro-Otras</t>
  </si>
  <si>
    <t>Cítricos y/o Frutales</t>
  </si>
  <si>
    <t xml:space="preserve">Frutales Fruto Pepita </t>
  </si>
  <si>
    <t>Frutales entre si</t>
  </si>
  <si>
    <t>Frutales tropicales</t>
  </si>
  <si>
    <t>Viñedo-Olivar</t>
  </si>
  <si>
    <t>01</t>
  </si>
  <si>
    <t>02</t>
  </si>
  <si>
    <t>03</t>
  </si>
  <si>
    <t>04</t>
  </si>
  <si>
    <t>05</t>
  </si>
  <si>
    <t>06</t>
  </si>
  <si>
    <t>07</t>
  </si>
  <si>
    <t>12</t>
  </si>
  <si>
    <t>13</t>
  </si>
  <si>
    <t>14</t>
  </si>
  <si>
    <t>21</t>
  </si>
  <si>
    <t>22</t>
  </si>
  <si>
    <t>23</t>
  </si>
  <si>
    <t>24</t>
  </si>
  <si>
    <t>25</t>
  </si>
  <si>
    <t>31</t>
  </si>
  <si>
    <t>32</t>
  </si>
  <si>
    <t>33</t>
  </si>
  <si>
    <t>34</t>
  </si>
  <si>
    <t>35</t>
  </si>
  <si>
    <t>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</si>
</sst>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5">
    <xf numFmtId="0" fontId="0" fillId="0" borderId="0" xfId="0"/>
    <xf numFmtId="0" fontId="2" fillId="0" borderId="0" xfId="1"/>
    <xf numFmtId="3" fontId="2" fillId="0" borderId="0" xfId="1" applyNumberFormat="1"/>
    <xf numFmtId="3" fontId="1" fillId="0" borderId="0" xfId="1" applyNumberFormat="1" applyFont="1" applyAlignment="1">
      <alignment horizontal="left"/>
    </xf>
    <xf numFmtId="0" fontId="3" fillId="0" borderId="0" xfId="1" applyFont="1" applyAlignment="1">
      <alignment horizontal="center"/>
    </xf>
    <xf numFmtId="3" fontId="1" fillId="0" borderId="1" xfId="1" applyNumberFormat="1" applyFont="1" applyBorder="1" applyAlignment="1">
      <alignment horizontal="left"/>
    </xf>
    <xf numFmtId="0" fontId="3" fillId="0" borderId="2" xfId="1" applyFont="1" applyBorder="1" applyAlignment="1">
      <alignment horizontal="center"/>
    </xf>
    <xf numFmtId="3" fontId="3" fillId="0" borderId="2" xfId="1" applyNumberFormat="1" applyFont="1" applyBorder="1"/>
    <xf numFmtId="0" fontId="3" fillId="0" borderId="3" xfId="1" applyFont="1" applyBorder="1" applyAlignment="1">
      <alignment horizontal="center"/>
    </xf>
    <xf numFmtId="3" fontId="1" fillId="0" borderId="4" xfId="1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3" fontId="6" fillId="0" borderId="7" xfId="1" applyNumberFormat="1" applyFont="1" applyBorder="1"/>
    <xf numFmtId="3" fontId="2" fillId="0" borderId="8" xfId="1" applyNumberFormat="1" applyBorder="1"/>
    <xf numFmtId="3" fontId="2" fillId="0" borderId="9" xfId="1" applyNumberFormat="1" applyBorder="1"/>
    <xf numFmtId="3" fontId="2" fillId="0" borderId="0" xfId="1" quotePrefix="1" applyNumberFormat="1"/>
    <xf numFmtId="3" fontId="2" fillId="0" borderId="7" xfId="1" applyNumberFormat="1" applyBorder="1"/>
    <xf numFmtId="3" fontId="2" fillId="0" borderId="10" xfId="1" applyNumberFormat="1" applyBorder="1"/>
    <xf numFmtId="3" fontId="2" fillId="0" borderId="11" xfId="1" applyNumberFormat="1" applyBorder="1"/>
    <xf numFmtId="3" fontId="2" fillId="0" borderId="12" xfId="1" applyNumberFormat="1" applyBorder="1"/>
    <xf numFmtId="3" fontId="2" fillId="0" borderId="13" xfId="1" applyNumberFormat="1" applyBorder="1"/>
    <xf numFmtId="3" fontId="2" fillId="0" borderId="14" xfId="1" applyNumberFormat="1" applyBorder="1"/>
    <xf numFmtId="3" fontId="6" fillId="0" borderId="15" xfId="1" applyNumberFormat="1" applyFont="1" applyBorder="1"/>
    <xf numFmtId="3" fontId="2" fillId="0" borderId="15" xfId="1" applyNumberFormat="1" applyBorder="1"/>
    <xf numFmtId="3" fontId="2" fillId="0" borderId="16" xfId="1" applyNumberFormat="1" applyBorder="1"/>
    <xf numFmtId="3" fontId="1" fillId="0" borderId="19" xfId="1" applyNumberFormat="1" applyFont="1" applyBorder="1"/>
    <xf numFmtId="3" fontId="2" fillId="0" borderId="20" xfId="1" applyNumberFormat="1" applyBorder="1"/>
    <xf numFmtId="3" fontId="2" fillId="0" borderId="21" xfId="1" applyNumberFormat="1" applyBorder="1"/>
    <xf numFmtId="3" fontId="2" fillId="0" borderId="22" xfId="1" applyNumberFormat="1" applyBorder="1"/>
    <xf numFmtId="3" fontId="1" fillId="0" borderId="23" xfId="1" applyNumberFormat="1" applyFont="1" applyBorder="1"/>
    <xf numFmtId="3" fontId="2" fillId="0" borderId="24" xfId="1" applyNumberFormat="1" applyBorder="1"/>
    <xf numFmtId="3" fontId="2" fillId="0" borderId="5" xfId="1" applyNumberFormat="1" applyBorder="1"/>
    <xf numFmtId="3" fontId="2" fillId="0" borderId="6" xfId="1" applyNumberFormat="1" applyBorder="1"/>
    <xf numFmtId="0" fontId="3" fillId="0" borderId="17" xfId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CAC22083-A5E0-425C-BD1C-A820C4C3A804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045E-6739-4894-BFF0-92C00C8C54D5}">
  <sheetPr>
    <pageSetUpPr fitToPage="1"/>
  </sheetPr>
  <dimension ref="A2:U38"/>
  <sheetViews>
    <sheetView showZeros="0" tabSelected="1" workbookViewId="0">
      <selection activeCell="M27" sqref="M27"/>
    </sheetView>
  </sheetViews>
  <sheetFormatPr baseColWidth="10" defaultRowHeight="12.75" x14ac:dyDescent="0.2"/>
  <cols>
    <col min="1" max="1" width="11.42578125" style="2"/>
    <col min="2" max="2" width="31.7109375" style="2" customWidth="1"/>
    <col min="3" max="3" width="9.7109375" style="2" bestFit="1" customWidth="1"/>
    <col min="4" max="4" width="7.42578125" style="2" customWidth="1"/>
    <col min="5" max="5" width="13.5703125" style="2" bestFit="1" customWidth="1"/>
    <col min="6" max="6" width="10.42578125" style="2" bestFit="1" customWidth="1"/>
    <col min="7" max="7" width="10.42578125" style="2" customWidth="1"/>
    <col min="8" max="8" width="9.140625" style="2" bestFit="1" customWidth="1"/>
    <col min="9" max="9" width="6.7109375" style="2" customWidth="1"/>
    <col min="10" max="10" width="8" style="2" customWidth="1"/>
    <col min="11" max="11" width="10" style="2" bestFit="1" customWidth="1"/>
    <col min="12" max="12" width="7.5703125" style="2" bestFit="1" customWidth="1"/>
    <col min="13" max="13" width="9.5703125" style="2" bestFit="1" customWidth="1"/>
    <col min="14" max="14" width="9.5703125" style="2" customWidth="1"/>
    <col min="15" max="15" width="10.7109375" style="2" customWidth="1"/>
    <col min="16" max="16" width="11.5703125" style="2" bestFit="1" customWidth="1"/>
    <col min="17" max="17" width="9.7109375" style="2" customWidth="1"/>
    <col min="18" max="19" width="9.42578125" style="2" customWidth="1"/>
    <col min="20" max="20" width="9.5703125" style="2" bestFit="1" customWidth="1"/>
    <col min="21" max="21" width="10.140625" style="2" customWidth="1"/>
    <col min="22" max="257" width="11.42578125" style="2"/>
    <col min="258" max="258" width="31.7109375" style="2" customWidth="1"/>
    <col min="259" max="259" width="9.7109375" style="2" bestFit="1" customWidth="1"/>
    <col min="260" max="260" width="7.42578125" style="2" customWidth="1"/>
    <col min="261" max="261" width="13.5703125" style="2" bestFit="1" customWidth="1"/>
    <col min="262" max="262" width="10.42578125" style="2" bestFit="1" customWidth="1"/>
    <col min="263" max="263" width="10.42578125" style="2" customWidth="1"/>
    <col min="264" max="264" width="9.140625" style="2" bestFit="1" customWidth="1"/>
    <col min="265" max="265" width="6.7109375" style="2" customWidth="1"/>
    <col min="266" max="266" width="8" style="2" customWidth="1"/>
    <col min="267" max="267" width="10" style="2" bestFit="1" customWidth="1"/>
    <col min="268" max="268" width="7.5703125" style="2" bestFit="1" customWidth="1"/>
    <col min="269" max="269" width="9.5703125" style="2" bestFit="1" customWidth="1"/>
    <col min="270" max="270" width="9.5703125" style="2" customWidth="1"/>
    <col min="271" max="271" width="10.7109375" style="2" customWidth="1"/>
    <col min="272" max="272" width="11.5703125" style="2" bestFit="1" customWidth="1"/>
    <col min="273" max="273" width="9.7109375" style="2" customWidth="1"/>
    <col min="274" max="275" width="9.42578125" style="2" customWidth="1"/>
    <col min="276" max="276" width="9.5703125" style="2" bestFit="1" customWidth="1"/>
    <col min="277" max="277" width="10.140625" style="2" customWidth="1"/>
    <col min="278" max="513" width="11.42578125" style="2"/>
    <col min="514" max="514" width="31.7109375" style="2" customWidth="1"/>
    <col min="515" max="515" width="9.7109375" style="2" bestFit="1" customWidth="1"/>
    <col min="516" max="516" width="7.42578125" style="2" customWidth="1"/>
    <col min="517" max="517" width="13.5703125" style="2" bestFit="1" customWidth="1"/>
    <col min="518" max="518" width="10.42578125" style="2" bestFit="1" customWidth="1"/>
    <col min="519" max="519" width="10.42578125" style="2" customWidth="1"/>
    <col min="520" max="520" width="9.140625" style="2" bestFit="1" customWidth="1"/>
    <col min="521" max="521" width="6.7109375" style="2" customWidth="1"/>
    <col min="522" max="522" width="8" style="2" customWidth="1"/>
    <col min="523" max="523" width="10" style="2" bestFit="1" customWidth="1"/>
    <col min="524" max="524" width="7.5703125" style="2" bestFit="1" customWidth="1"/>
    <col min="525" max="525" width="9.5703125" style="2" bestFit="1" customWidth="1"/>
    <col min="526" max="526" width="9.5703125" style="2" customWidth="1"/>
    <col min="527" max="527" width="10.7109375" style="2" customWidth="1"/>
    <col min="528" max="528" width="11.5703125" style="2" bestFit="1" customWidth="1"/>
    <col min="529" max="529" width="9.7109375" style="2" customWidth="1"/>
    <col min="530" max="531" width="9.42578125" style="2" customWidth="1"/>
    <col min="532" max="532" width="9.5703125" style="2" bestFit="1" customWidth="1"/>
    <col min="533" max="533" width="10.140625" style="2" customWidth="1"/>
    <col min="534" max="769" width="11.42578125" style="2"/>
    <col min="770" max="770" width="31.7109375" style="2" customWidth="1"/>
    <col min="771" max="771" width="9.7109375" style="2" bestFit="1" customWidth="1"/>
    <col min="772" max="772" width="7.42578125" style="2" customWidth="1"/>
    <col min="773" max="773" width="13.5703125" style="2" bestFit="1" customWidth="1"/>
    <col min="774" max="774" width="10.42578125" style="2" bestFit="1" customWidth="1"/>
    <col min="775" max="775" width="10.42578125" style="2" customWidth="1"/>
    <col min="776" max="776" width="9.140625" style="2" bestFit="1" customWidth="1"/>
    <col min="777" max="777" width="6.7109375" style="2" customWidth="1"/>
    <col min="778" max="778" width="8" style="2" customWidth="1"/>
    <col min="779" max="779" width="10" style="2" bestFit="1" customWidth="1"/>
    <col min="780" max="780" width="7.5703125" style="2" bestFit="1" customWidth="1"/>
    <col min="781" max="781" width="9.5703125" style="2" bestFit="1" customWidth="1"/>
    <col min="782" max="782" width="9.5703125" style="2" customWidth="1"/>
    <col min="783" max="783" width="10.7109375" style="2" customWidth="1"/>
    <col min="784" max="784" width="11.5703125" style="2" bestFit="1" customWidth="1"/>
    <col min="785" max="785" width="9.7109375" style="2" customWidth="1"/>
    <col min="786" max="787" width="9.42578125" style="2" customWidth="1"/>
    <col min="788" max="788" width="9.5703125" style="2" bestFit="1" customWidth="1"/>
    <col min="789" max="789" width="10.140625" style="2" customWidth="1"/>
    <col min="790" max="1025" width="11.42578125" style="2"/>
    <col min="1026" max="1026" width="31.7109375" style="2" customWidth="1"/>
    <col min="1027" max="1027" width="9.7109375" style="2" bestFit="1" customWidth="1"/>
    <col min="1028" max="1028" width="7.42578125" style="2" customWidth="1"/>
    <col min="1029" max="1029" width="13.5703125" style="2" bestFit="1" customWidth="1"/>
    <col min="1030" max="1030" width="10.42578125" style="2" bestFit="1" customWidth="1"/>
    <col min="1031" max="1031" width="10.42578125" style="2" customWidth="1"/>
    <col min="1032" max="1032" width="9.140625" style="2" bestFit="1" customWidth="1"/>
    <col min="1033" max="1033" width="6.7109375" style="2" customWidth="1"/>
    <col min="1034" max="1034" width="8" style="2" customWidth="1"/>
    <col min="1035" max="1035" width="10" style="2" bestFit="1" customWidth="1"/>
    <col min="1036" max="1036" width="7.5703125" style="2" bestFit="1" customWidth="1"/>
    <col min="1037" max="1037" width="9.5703125" style="2" bestFit="1" customWidth="1"/>
    <col min="1038" max="1038" width="9.5703125" style="2" customWidth="1"/>
    <col min="1039" max="1039" width="10.7109375" style="2" customWidth="1"/>
    <col min="1040" max="1040" width="11.5703125" style="2" bestFit="1" customWidth="1"/>
    <col min="1041" max="1041" width="9.7109375" style="2" customWidth="1"/>
    <col min="1042" max="1043" width="9.42578125" style="2" customWidth="1"/>
    <col min="1044" max="1044" width="9.5703125" style="2" bestFit="1" customWidth="1"/>
    <col min="1045" max="1045" width="10.140625" style="2" customWidth="1"/>
    <col min="1046" max="1281" width="11.42578125" style="2"/>
    <col min="1282" max="1282" width="31.7109375" style="2" customWidth="1"/>
    <col min="1283" max="1283" width="9.7109375" style="2" bestFit="1" customWidth="1"/>
    <col min="1284" max="1284" width="7.42578125" style="2" customWidth="1"/>
    <col min="1285" max="1285" width="13.5703125" style="2" bestFit="1" customWidth="1"/>
    <col min="1286" max="1286" width="10.42578125" style="2" bestFit="1" customWidth="1"/>
    <col min="1287" max="1287" width="10.42578125" style="2" customWidth="1"/>
    <col min="1288" max="1288" width="9.140625" style="2" bestFit="1" customWidth="1"/>
    <col min="1289" max="1289" width="6.7109375" style="2" customWidth="1"/>
    <col min="1290" max="1290" width="8" style="2" customWidth="1"/>
    <col min="1291" max="1291" width="10" style="2" bestFit="1" customWidth="1"/>
    <col min="1292" max="1292" width="7.5703125" style="2" bestFit="1" customWidth="1"/>
    <col min="1293" max="1293" width="9.5703125" style="2" bestFit="1" customWidth="1"/>
    <col min="1294" max="1294" width="9.5703125" style="2" customWidth="1"/>
    <col min="1295" max="1295" width="10.7109375" style="2" customWidth="1"/>
    <col min="1296" max="1296" width="11.5703125" style="2" bestFit="1" customWidth="1"/>
    <col min="1297" max="1297" width="9.7109375" style="2" customWidth="1"/>
    <col min="1298" max="1299" width="9.42578125" style="2" customWidth="1"/>
    <col min="1300" max="1300" width="9.5703125" style="2" bestFit="1" customWidth="1"/>
    <col min="1301" max="1301" width="10.140625" style="2" customWidth="1"/>
    <col min="1302" max="1537" width="11.42578125" style="2"/>
    <col min="1538" max="1538" width="31.7109375" style="2" customWidth="1"/>
    <col min="1539" max="1539" width="9.7109375" style="2" bestFit="1" customWidth="1"/>
    <col min="1540" max="1540" width="7.42578125" style="2" customWidth="1"/>
    <col min="1541" max="1541" width="13.5703125" style="2" bestFit="1" customWidth="1"/>
    <col min="1542" max="1542" width="10.42578125" style="2" bestFit="1" customWidth="1"/>
    <col min="1543" max="1543" width="10.42578125" style="2" customWidth="1"/>
    <col min="1544" max="1544" width="9.140625" style="2" bestFit="1" customWidth="1"/>
    <col min="1545" max="1545" width="6.7109375" style="2" customWidth="1"/>
    <col min="1546" max="1546" width="8" style="2" customWidth="1"/>
    <col min="1547" max="1547" width="10" style="2" bestFit="1" customWidth="1"/>
    <col min="1548" max="1548" width="7.5703125" style="2" bestFit="1" customWidth="1"/>
    <col min="1549" max="1549" width="9.5703125" style="2" bestFit="1" customWidth="1"/>
    <col min="1550" max="1550" width="9.5703125" style="2" customWidth="1"/>
    <col min="1551" max="1551" width="10.7109375" style="2" customWidth="1"/>
    <col min="1552" max="1552" width="11.5703125" style="2" bestFit="1" customWidth="1"/>
    <col min="1553" max="1553" width="9.7109375" style="2" customWidth="1"/>
    <col min="1554" max="1555" width="9.42578125" style="2" customWidth="1"/>
    <col min="1556" max="1556" width="9.5703125" style="2" bestFit="1" customWidth="1"/>
    <col min="1557" max="1557" width="10.140625" style="2" customWidth="1"/>
    <col min="1558" max="1793" width="11.42578125" style="2"/>
    <col min="1794" max="1794" width="31.7109375" style="2" customWidth="1"/>
    <col min="1795" max="1795" width="9.7109375" style="2" bestFit="1" customWidth="1"/>
    <col min="1796" max="1796" width="7.42578125" style="2" customWidth="1"/>
    <col min="1797" max="1797" width="13.5703125" style="2" bestFit="1" customWidth="1"/>
    <col min="1798" max="1798" width="10.42578125" style="2" bestFit="1" customWidth="1"/>
    <col min="1799" max="1799" width="10.42578125" style="2" customWidth="1"/>
    <col min="1800" max="1800" width="9.140625" style="2" bestFit="1" customWidth="1"/>
    <col min="1801" max="1801" width="6.7109375" style="2" customWidth="1"/>
    <col min="1802" max="1802" width="8" style="2" customWidth="1"/>
    <col min="1803" max="1803" width="10" style="2" bestFit="1" customWidth="1"/>
    <col min="1804" max="1804" width="7.5703125" style="2" bestFit="1" customWidth="1"/>
    <col min="1805" max="1805" width="9.5703125" style="2" bestFit="1" customWidth="1"/>
    <col min="1806" max="1806" width="9.5703125" style="2" customWidth="1"/>
    <col min="1807" max="1807" width="10.7109375" style="2" customWidth="1"/>
    <col min="1808" max="1808" width="11.5703125" style="2" bestFit="1" customWidth="1"/>
    <col min="1809" max="1809" width="9.7109375" style="2" customWidth="1"/>
    <col min="1810" max="1811" width="9.42578125" style="2" customWidth="1"/>
    <col min="1812" max="1812" width="9.5703125" style="2" bestFit="1" customWidth="1"/>
    <col min="1813" max="1813" width="10.140625" style="2" customWidth="1"/>
    <col min="1814" max="2049" width="11.42578125" style="2"/>
    <col min="2050" max="2050" width="31.7109375" style="2" customWidth="1"/>
    <col min="2051" max="2051" width="9.7109375" style="2" bestFit="1" customWidth="1"/>
    <col min="2052" max="2052" width="7.42578125" style="2" customWidth="1"/>
    <col min="2053" max="2053" width="13.5703125" style="2" bestFit="1" customWidth="1"/>
    <col min="2054" max="2054" width="10.42578125" style="2" bestFit="1" customWidth="1"/>
    <col min="2055" max="2055" width="10.42578125" style="2" customWidth="1"/>
    <col min="2056" max="2056" width="9.140625" style="2" bestFit="1" customWidth="1"/>
    <col min="2057" max="2057" width="6.7109375" style="2" customWidth="1"/>
    <col min="2058" max="2058" width="8" style="2" customWidth="1"/>
    <col min="2059" max="2059" width="10" style="2" bestFit="1" customWidth="1"/>
    <col min="2060" max="2060" width="7.5703125" style="2" bestFit="1" customWidth="1"/>
    <col min="2061" max="2061" width="9.5703125" style="2" bestFit="1" customWidth="1"/>
    <col min="2062" max="2062" width="9.5703125" style="2" customWidth="1"/>
    <col min="2063" max="2063" width="10.7109375" style="2" customWidth="1"/>
    <col min="2064" max="2064" width="11.5703125" style="2" bestFit="1" customWidth="1"/>
    <col min="2065" max="2065" width="9.7109375" style="2" customWidth="1"/>
    <col min="2066" max="2067" width="9.42578125" style="2" customWidth="1"/>
    <col min="2068" max="2068" width="9.5703125" style="2" bestFit="1" customWidth="1"/>
    <col min="2069" max="2069" width="10.140625" style="2" customWidth="1"/>
    <col min="2070" max="2305" width="11.42578125" style="2"/>
    <col min="2306" max="2306" width="31.7109375" style="2" customWidth="1"/>
    <col min="2307" max="2307" width="9.7109375" style="2" bestFit="1" customWidth="1"/>
    <col min="2308" max="2308" width="7.42578125" style="2" customWidth="1"/>
    <col min="2309" max="2309" width="13.5703125" style="2" bestFit="1" customWidth="1"/>
    <col min="2310" max="2310" width="10.42578125" style="2" bestFit="1" customWidth="1"/>
    <col min="2311" max="2311" width="10.42578125" style="2" customWidth="1"/>
    <col min="2312" max="2312" width="9.140625" style="2" bestFit="1" customWidth="1"/>
    <col min="2313" max="2313" width="6.7109375" style="2" customWidth="1"/>
    <col min="2314" max="2314" width="8" style="2" customWidth="1"/>
    <col min="2315" max="2315" width="10" style="2" bestFit="1" customWidth="1"/>
    <col min="2316" max="2316" width="7.5703125" style="2" bestFit="1" customWidth="1"/>
    <col min="2317" max="2317" width="9.5703125" style="2" bestFit="1" customWidth="1"/>
    <col min="2318" max="2318" width="9.5703125" style="2" customWidth="1"/>
    <col min="2319" max="2319" width="10.7109375" style="2" customWidth="1"/>
    <col min="2320" max="2320" width="11.5703125" style="2" bestFit="1" customWidth="1"/>
    <col min="2321" max="2321" width="9.7109375" style="2" customWidth="1"/>
    <col min="2322" max="2323" width="9.42578125" style="2" customWidth="1"/>
    <col min="2324" max="2324" width="9.5703125" style="2" bestFit="1" customWidth="1"/>
    <col min="2325" max="2325" width="10.140625" style="2" customWidth="1"/>
    <col min="2326" max="2561" width="11.42578125" style="2"/>
    <col min="2562" max="2562" width="31.7109375" style="2" customWidth="1"/>
    <col min="2563" max="2563" width="9.7109375" style="2" bestFit="1" customWidth="1"/>
    <col min="2564" max="2564" width="7.42578125" style="2" customWidth="1"/>
    <col min="2565" max="2565" width="13.5703125" style="2" bestFit="1" customWidth="1"/>
    <col min="2566" max="2566" width="10.42578125" style="2" bestFit="1" customWidth="1"/>
    <col min="2567" max="2567" width="10.42578125" style="2" customWidth="1"/>
    <col min="2568" max="2568" width="9.140625" style="2" bestFit="1" customWidth="1"/>
    <col min="2569" max="2569" width="6.7109375" style="2" customWidth="1"/>
    <col min="2570" max="2570" width="8" style="2" customWidth="1"/>
    <col min="2571" max="2571" width="10" style="2" bestFit="1" customWidth="1"/>
    <col min="2572" max="2572" width="7.5703125" style="2" bestFit="1" customWidth="1"/>
    <col min="2573" max="2573" width="9.5703125" style="2" bestFit="1" customWidth="1"/>
    <col min="2574" max="2574" width="9.5703125" style="2" customWidth="1"/>
    <col min="2575" max="2575" width="10.7109375" style="2" customWidth="1"/>
    <col min="2576" max="2576" width="11.5703125" style="2" bestFit="1" customWidth="1"/>
    <col min="2577" max="2577" width="9.7109375" style="2" customWidth="1"/>
    <col min="2578" max="2579" width="9.42578125" style="2" customWidth="1"/>
    <col min="2580" max="2580" width="9.5703125" style="2" bestFit="1" customWidth="1"/>
    <col min="2581" max="2581" width="10.140625" style="2" customWidth="1"/>
    <col min="2582" max="2817" width="11.42578125" style="2"/>
    <col min="2818" max="2818" width="31.7109375" style="2" customWidth="1"/>
    <col min="2819" max="2819" width="9.7109375" style="2" bestFit="1" customWidth="1"/>
    <col min="2820" max="2820" width="7.42578125" style="2" customWidth="1"/>
    <col min="2821" max="2821" width="13.5703125" style="2" bestFit="1" customWidth="1"/>
    <col min="2822" max="2822" width="10.42578125" style="2" bestFit="1" customWidth="1"/>
    <col min="2823" max="2823" width="10.42578125" style="2" customWidth="1"/>
    <col min="2824" max="2824" width="9.140625" style="2" bestFit="1" customWidth="1"/>
    <col min="2825" max="2825" width="6.7109375" style="2" customWidth="1"/>
    <col min="2826" max="2826" width="8" style="2" customWidth="1"/>
    <col min="2827" max="2827" width="10" style="2" bestFit="1" customWidth="1"/>
    <col min="2828" max="2828" width="7.5703125" style="2" bestFit="1" customWidth="1"/>
    <col min="2829" max="2829" width="9.5703125" style="2" bestFit="1" customWidth="1"/>
    <col min="2830" max="2830" width="9.5703125" style="2" customWidth="1"/>
    <col min="2831" max="2831" width="10.7109375" style="2" customWidth="1"/>
    <col min="2832" max="2832" width="11.5703125" style="2" bestFit="1" customWidth="1"/>
    <col min="2833" max="2833" width="9.7109375" style="2" customWidth="1"/>
    <col min="2834" max="2835" width="9.42578125" style="2" customWidth="1"/>
    <col min="2836" max="2836" width="9.5703125" style="2" bestFit="1" customWidth="1"/>
    <col min="2837" max="2837" width="10.140625" style="2" customWidth="1"/>
    <col min="2838" max="3073" width="11.42578125" style="2"/>
    <col min="3074" max="3074" width="31.7109375" style="2" customWidth="1"/>
    <col min="3075" max="3075" width="9.7109375" style="2" bestFit="1" customWidth="1"/>
    <col min="3076" max="3076" width="7.42578125" style="2" customWidth="1"/>
    <col min="3077" max="3077" width="13.5703125" style="2" bestFit="1" customWidth="1"/>
    <col min="3078" max="3078" width="10.42578125" style="2" bestFit="1" customWidth="1"/>
    <col min="3079" max="3079" width="10.42578125" style="2" customWidth="1"/>
    <col min="3080" max="3080" width="9.140625" style="2" bestFit="1" customWidth="1"/>
    <col min="3081" max="3081" width="6.7109375" style="2" customWidth="1"/>
    <col min="3082" max="3082" width="8" style="2" customWidth="1"/>
    <col min="3083" max="3083" width="10" style="2" bestFit="1" customWidth="1"/>
    <col min="3084" max="3084" width="7.5703125" style="2" bestFit="1" customWidth="1"/>
    <col min="3085" max="3085" width="9.5703125" style="2" bestFit="1" customWidth="1"/>
    <col min="3086" max="3086" width="9.5703125" style="2" customWidth="1"/>
    <col min="3087" max="3087" width="10.7109375" style="2" customWidth="1"/>
    <col min="3088" max="3088" width="11.5703125" style="2" bestFit="1" customWidth="1"/>
    <col min="3089" max="3089" width="9.7109375" style="2" customWidth="1"/>
    <col min="3090" max="3091" width="9.42578125" style="2" customWidth="1"/>
    <col min="3092" max="3092" width="9.5703125" style="2" bestFit="1" customWidth="1"/>
    <col min="3093" max="3093" width="10.140625" style="2" customWidth="1"/>
    <col min="3094" max="3329" width="11.42578125" style="2"/>
    <col min="3330" max="3330" width="31.7109375" style="2" customWidth="1"/>
    <col min="3331" max="3331" width="9.7109375" style="2" bestFit="1" customWidth="1"/>
    <col min="3332" max="3332" width="7.42578125" style="2" customWidth="1"/>
    <col min="3333" max="3333" width="13.5703125" style="2" bestFit="1" customWidth="1"/>
    <col min="3334" max="3334" width="10.42578125" style="2" bestFit="1" customWidth="1"/>
    <col min="3335" max="3335" width="10.42578125" style="2" customWidth="1"/>
    <col min="3336" max="3336" width="9.140625" style="2" bestFit="1" customWidth="1"/>
    <col min="3337" max="3337" width="6.7109375" style="2" customWidth="1"/>
    <col min="3338" max="3338" width="8" style="2" customWidth="1"/>
    <col min="3339" max="3339" width="10" style="2" bestFit="1" customWidth="1"/>
    <col min="3340" max="3340" width="7.5703125" style="2" bestFit="1" customWidth="1"/>
    <col min="3341" max="3341" width="9.5703125" style="2" bestFit="1" customWidth="1"/>
    <col min="3342" max="3342" width="9.5703125" style="2" customWidth="1"/>
    <col min="3343" max="3343" width="10.7109375" style="2" customWidth="1"/>
    <col min="3344" max="3344" width="11.5703125" style="2" bestFit="1" customWidth="1"/>
    <col min="3345" max="3345" width="9.7109375" style="2" customWidth="1"/>
    <col min="3346" max="3347" width="9.42578125" style="2" customWidth="1"/>
    <col min="3348" max="3348" width="9.5703125" style="2" bestFit="1" customWidth="1"/>
    <col min="3349" max="3349" width="10.140625" style="2" customWidth="1"/>
    <col min="3350" max="3585" width="11.42578125" style="2"/>
    <col min="3586" max="3586" width="31.7109375" style="2" customWidth="1"/>
    <col min="3587" max="3587" width="9.7109375" style="2" bestFit="1" customWidth="1"/>
    <col min="3588" max="3588" width="7.42578125" style="2" customWidth="1"/>
    <col min="3589" max="3589" width="13.5703125" style="2" bestFit="1" customWidth="1"/>
    <col min="3590" max="3590" width="10.42578125" style="2" bestFit="1" customWidth="1"/>
    <col min="3591" max="3591" width="10.42578125" style="2" customWidth="1"/>
    <col min="3592" max="3592" width="9.140625" style="2" bestFit="1" customWidth="1"/>
    <col min="3593" max="3593" width="6.7109375" style="2" customWidth="1"/>
    <col min="3594" max="3594" width="8" style="2" customWidth="1"/>
    <col min="3595" max="3595" width="10" style="2" bestFit="1" customWidth="1"/>
    <col min="3596" max="3596" width="7.5703125" style="2" bestFit="1" customWidth="1"/>
    <col min="3597" max="3597" width="9.5703125" style="2" bestFit="1" customWidth="1"/>
    <col min="3598" max="3598" width="9.5703125" style="2" customWidth="1"/>
    <col min="3599" max="3599" width="10.7109375" style="2" customWidth="1"/>
    <col min="3600" max="3600" width="11.5703125" style="2" bestFit="1" customWidth="1"/>
    <col min="3601" max="3601" width="9.7109375" style="2" customWidth="1"/>
    <col min="3602" max="3603" width="9.42578125" style="2" customWidth="1"/>
    <col min="3604" max="3604" width="9.5703125" style="2" bestFit="1" customWidth="1"/>
    <col min="3605" max="3605" width="10.140625" style="2" customWidth="1"/>
    <col min="3606" max="3841" width="11.42578125" style="2"/>
    <col min="3842" max="3842" width="31.7109375" style="2" customWidth="1"/>
    <col min="3843" max="3843" width="9.7109375" style="2" bestFit="1" customWidth="1"/>
    <col min="3844" max="3844" width="7.42578125" style="2" customWidth="1"/>
    <col min="3845" max="3845" width="13.5703125" style="2" bestFit="1" customWidth="1"/>
    <col min="3846" max="3846" width="10.42578125" style="2" bestFit="1" customWidth="1"/>
    <col min="3847" max="3847" width="10.42578125" style="2" customWidth="1"/>
    <col min="3848" max="3848" width="9.140625" style="2" bestFit="1" customWidth="1"/>
    <col min="3849" max="3849" width="6.7109375" style="2" customWidth="1"/>
    <col min="3850" max="3850" width="8" style="2" customWidth="1"/>
    <col min="3851" max="3851" width="10" style="2" bestFit="1" customWidth="1"/>
    <col min="3852" max="3852" width="7.5703125" style="2" bestFit="1" customWidth="1"/>
    <col min="3853" max="3853" width="9.5703125" style="2" bestFit="1" customWidth="1"/>
    <col min="3854" max="3854" width="9.5703125" style="2" customWidth="1"/>
    <col min="3855" max="3855" width="10.7109375" style="2" customWidth="1"/>
    <col min="3856" max="3856" width="11.5703125" style="2" bestFit="1" customWidth="1"/>
    <col min="3857" max="3857" width="9.7109375" style="2" customWidth="1"/>
    <col min="3858" max="3859" width="9.42578125" style="2" customWidth="1"/>
    <col min="3860" max="3860" width="9.5703125" style="2" bestFit="1" customWidth="1"/>
    <col min="3861" max="3861" width="10.140625" style="2" customWidth="1"/>
    <col min="3862" max="4097" width="11.42578125" style="2"/>
    <col min="4098" max="4098" width="31.7109375" style="2" customWidth="1"/>
    <col min="4099" max="4099" width="9.7109375" style="2" bestFit="1" customWidth="1"/>
    <col min="4100" max="4100" width="7.42578125" style="2" customWidth="1"/>
    <col min="4101" max="4101" width="13.5703125" style="2" bestFit="1" customWidth="1"/>
    <col min="4102" max="4102" width="10.42578125" style="2" bestFit="1" customWidth="1"/>
    <col min="4103" max="4103" width="10.42578125" style="2" customWidth="1"/>
    <col min="4104" max="4104" width="9.140625" style="2" bestFit="1" customWidth="1"/>
    <col min="4105" max="4105" width="6.7109375" style="2" customWidth="1"/>
    <col min="4106" max="4106" width="8" style="2" customWidth="1"/>
    <col min="4107" max="4107" width="10" style="2" bestFit="1" customWidth="1"/>
    <col min="4108" max="4108" width="7.5703125" style="2" bestFit="1" customWidth="1"/>
    <col min="4109" max="4109" width="9.5703125" style="2" bestFit="1" customWidth="1"/>
    <col min="4110" max="4110" width="9.5703125" style="2" customWidth="1"/>
    <col min="4111" max="4111" width="10.7109375" style="2" customWidth="1"/>
    <col min="4112" max="4112" width="11.5703125" style="2" bestFit="1" customWidth="1"/>
    <col min="4113" max="4113" width="9.7109375" style="2" customWidth="1"/>
    <col min="4114" max="4115" width="9.42578125" style="2" customWidth="1"/>
    <col min="4116" max="4116" width="9.5703125" style="2" bestFit="1" customWidth="1"/>
    <col min="4117" max="4117" width="10.140625" style="2" customWidth="1"/>
    <col min="4118" max="4353" width="11.42578125" style="2"/>
    <col min="4354" max="4354" width="31.7109375" style="2" customWidth="1"/>
    <col min="4355" max="4355" width="9.7109375" style="2" bestFit="1" customWidth="1"/>
    <col min="4356" max="4356" width="7.42578125" style="2" customWidth="1"/>
    <col min="4357" max="4357" width="13.5703125" style="2" bestFit="1" customWidth="1"/>
    <col min="4358" max="4358" width="10.42578125" style="2" bestFit="1" customWidth="1"/>
    <col min="4359" max="4359" width="10.42578125" style="2" customWidth="1"/>
    <col min="4360" max="4360" width="9.140625" style="2" bestFit="1" customWidth="1"/>
    <col min="4361" max="4361" width="6.7109375" style="2" customWidth="1"/>
    <col min="4362" max="4362" width="8" style="2" customWidth="1"/>
    <col min="4363" max="4363" width="10" style="2" bestFit="1" customWidth="1"/>
    <col min="4364" max="4364" width="7.5703125" style="2" bestFit="1" customWidth="1"/>
    <col min="4365" max="4365" width="9.5703125" style="2" bestFit="1" customWidth="1"/>
    <col min="4366" max="4366" width="9.5703125" style="2" customWidth="1"/>
    <col min="4367" max="4367" width="10.7109375" style="2" customWidth="1"/>
    <col min="4368" max="4368" width="11.5703125" style="2" bestFit="1" customWidth="1"/>
    <col min="4369" max="4369" width="9.7109375" style="2" customWidth="1"/>
    <col min="4370" max="4371" width="9.42578125" style="2" customWidth="1"/>
    <col min="4372" max="4372" width="9.5703125" style="2" bestFit="1" customWidth="1"/>
    <col min="4373" max="4373" width="10.140625" style="2" customWidth="1"/>
    <col min="4374" max="4609" width="11.42578125" style="2"/>
    <col min="4610" max="4610" width="31.7109375" style="2" customWidth="1"/>
    <col min="4611" max="4611" width="9.7109375" style="2" bestFit="1" customWidth="1"/>
    <col min="4612" max="4612" width="7.42578125" style="2" customWidth="1"/>
    <col min="4613" max="4613" width="13.5703125" style="2" bestFit="1" customWidth="1"/>
    <col min="4614" max="4614" width="10.42578125" style="2" bestFit="1" customWidth="1"/>
    <col min="4615" max="4615" width="10.42578125" style="2" customWidth="1"/>
    <col min="4616" max="4616" width="9.140625" style="2" bestFit="1" customWidth="1"/>
    <col min="4617" max="4617" width="6.7109375" style="2" customWidth="1"/>
    <col min="4618" max="4618" width="8" style="2" customWidth="1"/>
    <col min="4619" max="4619" width="10" style="2" bestFit="1" customWidth="1"/>
    <col min="4620" max="4620" width="7.5703125" style="2" bestFit="1" customWidth="1"/>
    <col min="4621" max="4621" width="9.5703125" style="2" bestFit="1" customWidth="1"/>
    <col min="4622" max="4622" width="9.5703125" style="2" customWidth="1"/>
    <col min="4623" max="4623" width="10.7109375" style="2" customWidth="1"/>
    <col min="4624" max="4624" width="11.5703125" style="2" bestFit="1" customWidth="1"/>
    <col min="4625" max="4625" width="9.7109375" style="2" customWidth="1"/>
    <col min="4626" max="4627" width="9.42578125" style="2" customWidth="1"/>
    <col min="4628" max="4628" width="9.5703125" style="2" bestFit="1" customWidth="1"/>
    <col min="4629" max="4629" width="10.140625" style="2" customWidth="1"/>
    <col min="4630" max="4865" width="11.42578125" style="2"/>
    <col min="4866" max="4866" width="31.7109375" style="2" customWidth="1"/>
    <col min="4867" max="4867" width="9.7109375" style="2" bestFit="1" customWidth="1"/>
    <col min="4868" max="4868" width="7.42578125" style="2" customWidth="1"/>
    <col min="4869" max="4869" width="13.5703125" style="2" bestFit="1" customWidth="1"/>
    <col min="4870" max="4870" width="10.42578125" style="2" bestFit="1" customWidth="1"/>
    <col min="4871" max="4871" width="10.42578125" style="2" customWidth="1"/>
    <col min="4872" max="4872" width="9.140625" style="2" bestFit="1" customWidth="1"/>
    <col min="4873" max="4873" width="6.7109375" style="2" customWidth="1"/>
    <col min="4874" max="4874" width="8" style="2" customWidth="1"/>
    <col min="4875" max="4875" width="10" style="2" bestFit="1" customWidth="1"/>
    <col min="4876" max="4876" width="7.5703125" style="2" bestFit="1" customWidth="1"/>
    <col min="4877" max="4877" width="9.5703125" style="2" bestFit="1" customWidth="1"/>
    <col min="4878" max="4878" width="9.5703125" style="2" customWidth="1"/>
    <col min="4879" max="4879" width="10.7109375" style="2" customWidth="1"/>
    <col min="4880" max="4880" width="11.5703125" style="2" bestFit="1" customWidth="1"/>
    <col min="4881" max="4881" width="9.7109375" style="2" customWidth="1"/>
    <col min="4882" max="4883" width="9.42578125" style="2" customWidth="1"/>
    <col min="4884" max="4884" width="9.5703125" style="2" bestFit="1" customWidth="1"/>
    <col min="4885" max="4885" width="10.140625" style="2" customWidth="1"/>
    <col min="4886" max="5121" width="11.42578125" style="2"/>
    <col min="5122" max="5122" width="31.7109375" style="2" customWidth="1"/>
    <col min="5123" max="5123" width="9.7109375" style="2" bestFit="1" customWidth="1"/>
    <col min="5124" max="5124" width="7.42578125" style="2" customWidth="1"/>
    <col min="5125" max="5125" width="13.5703125" style="2" bestFit="1" customWidth="1"/>
    <col min="5126" max="5126" width="10.42578125" style="2" bestFit="1" customWidth="1"/>
    <col min="5127" max="5127" width="10.42578125" style="2" customWidth="1"/>
    <col min="5128" max="5128" width="9.140625" style="2" bestFit="1" customWidth="1"/>
    <col min="5129" max="5129" width="6.7109375" style="2" customWidth="1"/>
    <col min="5130" max="5130" width="8" style="2" customWidth="1"/>
    <col min="5131" max="5131" width="10" style="2" bestFit="1" customWidth="1"/>
    <col min="5132" max="5132" width="7.5703125" style="2" bestFit="1" customWidth="1"/>
    <col min="5133" max="5133" width="9.5703125" style="2" bestFit="1" customWidth="1"/>
    <col min="5134" max="5134" width="9.5703125" style="2" customWidth="1"/>
    <col min="5135" max="5135" width="10.7109375" style="2" customWidth="1"/>
    <col min="5136" max="5136" width="11.5703125" style="2" bestFit="1" customWidth="1"/>
    <col min="5137" max="5137" width="9.7109375" style="2" customWidth="1"/>
    <col min="5138" max="5139" width="9.42578125" style="2" customWidth="1"/>
    <col min="5140" max="5140" width="9.5703125" style="2" bestFit="1" customWidth="1"/>
    <col min="5141" max="5141" width="10.140625" style="2" customWidth="1"/>
    <col min="5142" max="5377" width="11.42578125" style="2"/>
    <col min="5378" max="5378" width="31.7109375" style="2" customWidth="1"/>
    <col min="5379" max="5379" width="9.7109375" style="2" bestFit="1" customWidth="1"/>
    <col min="5380" max="5380" width="7.42578125" style="2" customWidth="1"/>
    <col min="5381" max="5381" width="13.5703125" style="2" bestFit="1" customWidth="1"/>
    <col min="5382" max="5382" width="10.42578125" style="2" bestFit="1" customWidth="1"/>
    <col min="5383" max="5383" width="10.42578125" style="2" customWidth="1"/>
    <col min="5384" max="5384" width="9.140625" style="2" bestFit="1" customWidth="1"/>
    <col min="5385" max="5385" width="6.7109375" style="2" customWidth="1"/>
    <col min="5386" max="5386" width="8" style="2" customWidth="1"/>
    <col min="5387" max="5387" width="10" style="2" bestFit="1" customWidth="1"/>
    <col min="5388" max="5388" width="7.5703125" style="2" bestFit="1" customWidth="1"/>
    <col min="5389" max="5389" width="9.5703125" style="2" bestFit="1" customWidth="1"/>
    <col min="5390" max="5390" width="9.5703125" style="2" customWidth="1"/>
    <col min="5391" max="5391" width="10.7109375" style="2" customWidth="1"/>
    <col min="5392" max="5392" width="11.5703125" style="2" bestFit="1" customWidth="1"/>
    <col min="5393" max="5393" width="9.7109375" style="2" customWidth="1"/>
    <col min="5394" max="5395" width="9.42578125" style="2" customWidth="1"/>
    <col min="5396" max="5396" width="9.5703125" style="2" bestFit="1" customWidth="1"/>
    <col min="5397" max="5397" width="10.140625" style="2" customWidth="1"/>
    <col min="5398" max="5633" width="11.42578125" style="2"/>
    <col min="5634" max="5634" width="31.7109375" style="2" customWidth="1"/>
    <col min="5635" max="5635" width="9.7109375" style="2" bestFit="1" customWidth="1"/>
    <col min="5636" max="5636" width="7.42578125" style="2" customWidth="1"/>
    <col min="5637" max="5637" width="13.5703125" style="2" bestFit="1" customWidth="1"/>
    <col min="5638" max="5638" width="10.42578125" style="2" bestFit="1" customWidth="1"/>
    <col min="5639" max="5639" width="10.42578125" style="2" customWidth="1"/>
    <col min="5640" max="5640" width="9.140625" style="2" bestFit="1" customWidth="1"/>
    <col min="5641" max="5641" width="6.7109375" style="2" customWidth="1"/>
    <col min="5642" max="5642" width="8" style="2" customWidth="1"/>
    <col min="5643" max="5643" width="10" style="2" bestFit="1" customWidth="1"/>
    <col min="5644" max="5644" width="7.5703125" style="2" bestFit="1" customWidth="1"/>
    <col min="5645" max="5645" width="9.5703125" style="2" bestFit="1" customWidth="1"/>
    <col min="5646" max="5646" width="9.5703125" style="2" customWidth="1"/>
    <col min="5647" max="5647" width="10.7109375" style="2" customWidth="1"/>
    <col min="5648" max="5648" width="11.5703125" style="2" bestFit="1" customWidth="1"/>
    <col min="5649" max="5649" width="9.7109375" style="2" customWidth="1"/>
    <col min="5650" max="5651" width="9.42578125" style="2" customWidth="1"/>
    <col min="5652" max="5652" width="9.5703125" style="2" bestFit="1" customWidth="1"/>
    <col min="5653" max="5653" width="10.140625" style="2" customWidth="1"/>
    <col min="5654" max="5889" width="11.42578125" style="2"/>
    <col min="5890" max="5890" width="31.7109375" style="2" customWidth="1"/>
    <col min="5891" max="5891" width="9.7109375" style="2" bestFit="1" customWidth="1"/>
    <col min="5892" max="5892" width="7.42578125" style="2" customWidth="1"/>
    <col min="5893" max="5893" width="13.5703125" style="2" bestFit="1" customWidth="1"/>
    <col min="5894" max="5894" width="10.42578125" style="2" bestFit="1" customWidth="1"/>
    <col min="5895" max="5895" width="10.42578125" style="2" customWidth="1"/>
    <col min="5896" max="5896" width="9.140625" style="2" bestFit="1" customWidth="1"/>
    <col min="5897" max="5897" width="6.7109375" style="2" customWidth="1"/>
    <col min="5898" max="5898" width="8" style="2" customWidth="1"/>
    <col min="5899" max="5899" width="10" style="2" bestFit="1" customWidth="1"/>
    <col min="5900" max="5900" width="7.5703125" style="2" bestFit="1" customWidth="1"/>
    <col min="5901" max="5901" width="9.5703125" style="2" bestFit="1" customWidth="1"/>
    <col min="5902" max="5902" width="9.5703125" style="2" customWidth="1"/>
    <col min="5903" max="5903" width="10.7109375" style="2" customWidth="1"/>
    <col min="5904" max="5904" width="11.5703125" style="2" bestFit="1" customWidth="1"/>
    <col min="5905" max="5905" width="9.7109375" style="2" customWidth="1"/>
    <col min="5906" max="5907" width="9.42578125" style="2" customWidth="1"/>
    <col min="5908" max="5908" width="9.5703125" style="2" bestFit="1" customWidth="1"/>
    <col min="5909" max="5909" width="10.140625" style="2" customWidth="1"/>
    <col min="5910" max="6145" width="11.42578125" style="2"/>
    <col min="6146" max="6146" width="31.7109375" style="2" customWidth="1"/>
    <col min="6147" max="6147" width="9.7109375" style="2" bestFit="1" customWidth="1"/>
    <col min="6148" max="6148" width="7.42578125" style="2" customWidth="1"/>
    <col min="6149" max="6149" width="13.5703125" style="2" bestFit="1" customWidth="1"/>
    <col min="6150" max="6150" width="10.42578125" style="2" bestFit="1" customWidth="1"/>
    <col min="6151" max="6151" width="10.42578125" style="2" customWidth="1"/>
    <col min="6152" max="6152" width="9.140625" style="2" bestFit="1" customWidth="1"/>
    <col min="6153" max="6153" width="6.7109375" style="2" customWidth="1"/>
    <col min="6154" max="6154" width="8" style="2" customWidth="1"/>
    <col min="6155" max="6155" width="10" style="2" bestFit="1" customWidth="1"/>
    <col min="6156" max="6156" width="7.5703125" style="2" bestFit="1" customWidth="1"/>
    <col min="6157" max="6157" width="9.5703125" style="2" bestFit="1" customWidth="1"/>
    <col min="6158" max="6158" width="9.5703125" style="2" customWidth="1"/>
    <col min="6159" max="6159" width="10.7109375" style="2" customWidth="1"/>
    <col min="6160" max="6160" width="11.5703125" style="2" bestFit="1" customWidth="1"/>
    <col min="6161" max="6161" width="9.7109375" style="2" customWidth="1"/>
    <col min="6162" max="6163" width="9.42578125" style="2" customWidth="1"/>
    <col min="6164" max="6164" width="9.5703125" style="2" bestFit="1" customWidth="1"/>
    <col min="6165" max="6165" width="10.140625" style="2" customWidth="1"/>
    <col min="6166" max="6401" width="11.42578125" style="2"/>
    <col min="6402" max="6402" width="31.7109375" style="2" customWidth="1"/>
    <col min="6403" max="6403" width="9.7109375" style="2" bestFit="1" customWidth="1"/>
    <col min="6404" max="6404" width="7.42578125" style="2" customWidth="1"/>
    <col min="6405" max="6405" width="13.5703125" style="2" bestFit="1" customWidth="1"/>
    <col min="6406" max="6406" width="10.42578125" style="2" bestFit="1" customWidth="1"/>
    <col min="6407" max="6407" width="10.42578125" style="2" customWidth="1"/>
    <col min="6408" max="6408" width="9.140625" style="2" bestFit="1" customWidth="1"/>
    <col min="6409" max="6409" width="6.7109375" style="2" customWidth="1"/>
    <col min="6410" max="6410" width="8" style="2" customWidth="1"/>
    <col min="6411" max="6411" width="10" style="2" bestFit="1" customWidth="1"/>
    <col min="6412" max="6412" width="7.5703125" style="2" bestFit="1" customWidth="1"/>
    <col min="6413" max="6413" width="9.5703125" style="2" bestFit="1" customWidth="1"/>
    <col min="6414" max="6414" width="9.5703125" style="2" customWidth="1"/>
    <col min="6415" max="6415" width="10.7109375" style="2" customWidth="1"/>
    <col min="6416" max="6416" width="11.5703125" style="2" bestFit="1" customWidth="1"/>
    <col min="6417" max="6417" width="9.7109375" style="2" customWidth="1"/>
    <col min="6418" max="6419" width="9.42578125" style="2" customWidth="1"/>
    <col min="6420" max="6420" width="9.5703125" style="2" bestFit="1" customWidth="1"/>
    <col min="6421" max="6421" width="10.140625" style="2" customWidth="1"/>
    <col min="6422" max="6657" width="11.42578125" style="2"/>
    <col min="6658" max="6658" width="31.7109375" style="2" customWidth="1"/>
    <col min="6659" max="6659" width="9.7109375" style="2" bestFit="1" customWidth="1"/>
    <col min="6660" max="6660" width="7.42578125" style="2" customWidth="1"/>
    <col min="6661" max="6661" width="13.5703125" style="2" bestFit="1" customWidth="1"/>
    <col min="6662" max="6662" width="10.42578125" style="2" bestFit="1" customWidth="1"/>
    <col min="6663" max="6663" width="10.42578125" style="2" customWidth="1"/>
    <col min="6664" max="6664" width="9.140625" style="2" bestFit="1" customWidth="1"/>
    <col min="6665" max="6665" width="6.7109375" style="2" customWidth="1"/>
    <col min="6666" max="6666" width="8" style="2" customWidth="1"/>
    <col min="6667" max="6667" width="10" style="2" bestFit="1" customWidth="1"/>
    <col min="6668" max="6668" width="7.5703125" style="2" bestFit="1" customWidth="1"/>
    <col min="6669" max="6669" width="9.5703125" style="2" bestFit="1" customWidth="1"/>
    <col min="6670" max="6670" width="9.5703125" style="2" customWidth="1"/>
    <col min="6671" max="6671" width="10.7109375" style="2" customWidth="1"/>
    <col min="6672" max="6672" width="11.5703125" style="2" bestFit="1" customWidth="1"/>
    <col min="6673" max="6673" width="9.7109375" style="2" customWidth="1"/>
    <col min="6674" max="6675" width="9.42578125" style="2" customWidth="1"/>
    <col min="6676" max="6676" width="9.5703125" style="2" bestFit="1" customWidth="1"/>
    <col min="6677" max="6677" width="10.140625" style="2" customWidth="1"/>
    <col min="6678" max="6913" width="11.42578125" style="2"/>
    <col min="6914" max="6914" width="31.7109375" style="2" customWidth="1"/>
    <col min="6915" max="6915" width="9.7109375" style="2" bestFit="1" customWidth="1"/>
    <col min="6916" max="6916" width="7.42578125" style="2" customWidth="1"/>
    <col min="6917" max="6917" width="13.5703125" style="2" bestFit="1" customWidth="1"/>
    <col min="6918" max="6918" width="10.42578125" style="2" bestFit="1" customWidth="1"/>
    <col min="6919" max="6919" width="10.42578125" style="2" customWidth="1"/>
    <col min="6920" max="6920" width="9.140625" style="2" bestFit="1" customWidth="1"/>
    <col min="6921" max="6921" width="6.7109375" style="2" customWidth="1"/>
    <col min="6922" max="6922" width="8" style="2" customWidth="1"/>
    <col min="6923" max="6923" width="10" style="2" bestFit="1" customWidth="1"/>
    <col min="6924" max="6924" width="7.5703125" style="2" bestFit="1" customWidth="1"/>
    <col min="6925" max="6925" width="9.5703125" style="2" bestFit="1" customWidth="1"/>
    <col min="6926" max="6926" width="9.5703125" style="2" customWidth="1"/>
    <col min="6927" max="6927" width="10.7109375" style="2" customWidth="1"/>
    <col min="6928" max="6928" width="11.5703125" style="2" bestFit="1" customWidth="1"/>
    <col min="6929" max="6929" width="9.7109375" style="2" customWidth="1"/>
    <col min="6930" max="6931" width="9.42578125" style="2" customWidth="1"/>
    <col min="6932" max="6932" width="9.5703125" style="2" bestFit="1" customWidth="1"/>
    <col min="6933" max="6933" width="10.140625" style="2" customWidth="1"/>
    <col min="6934" max="7169" width="11.42578125" style="2"/>
    <col min="7170" max="7170" width="31.7109375" style="2" customWidth="1"/>
    <col min="7171" max="7171" width="9.7109375" style="2" bestFit="1" customWidth="1"/>
    <col min="7172" max="7172" width="7.42578125" style="2" customWidth="1"/>
    <col min="7173" max="7173" width="13.5703125" style="2" bestFit="1" customWidth="1"/>
    <col min="7174" max="7174" width="10.42578125" style="2" bestFit="1" customWidth="1"/>
    <col min="7175" max="7175" width="10.42578125" style="2" customWidth="1"/>
    <col min="7176" max="7176" width="9.140625" style="2" bestFit="1" customWidth="1"/>
    <col min="7177" max="7177" width="6.7109375" style="2" customWidth="1"/>
    <col min="7178" max="7178" width="8" style="2" customWidth="1"/>
    <col min="7179" max="7179" width="10" style="2" bestFit="1" customWidth="1"/>
    <col min="7180" max="7180" width="7.5703125" style="2" bestFit="1" customWidth="1"/>
    <col min="7181" max="7181" width="9.5703125" style="2" bestFit="1" customWidth="1"/>
    <col min="7182" max="7182" width="9.5703125" style="2" customWidth="1"/>
    <col min="7183" max="7183" width="10.7109375" style="2" customWidth="1"/>
    <col min="7184" max="7184" width="11.5703125" style="2" bestFit="1" customWidth="1"/>
    <col min="7185" max="7185" width="9.7109375" style="2" customWidth="1"/>
    <col min="7186" max="7187" width="9.42578125" style="2" customWidth="1"/>
    <col min="7188" max="7188" width="9.5703125" style="2" bestFit="1" customWidth="1"/>
    <col min="7189" max="7189" width="10.140625" style="2" customWidth="1"/>
    <col min="7190" max="7425" width="11.42578125" style="2"/>
    <col min="7426" max="7426" width="31.7109375" style="2" customWidth="1"/>
    <col min="7427" max="7427" width="9.7109375" style="2" bestFit="1" customWidth="1"/>
    <col min="7428" max="7428" width="7.42578125" style="2" customWidth="1"/>
    <col min="7429" max="7429" width="13.5703125" style="2" bestFit="1" customWidth="1"/>
    <col min="7430" max="7430" width="10.42578125" style="2" bestFit="1" customWidth="1"/>
    <col min="7431" max="7431" width="10.42578125" style="2" customWidth="1"/>
    <col min="7432" max="7432" width="9.140625" style="2" bestFit="1" customWidth="1"/>
    <col min="7433" max="7433" width="6.7109375" style="2" customWidth="1"/>
    <col min="7434" max="7434" width="8" style="2" customWidth="1"/>
    <col min="7435" max="7435" width="10" style="2" bestFit="1" customWidth="1"/>
    <col min="7436" max="7436" width="7.5703125" style="2" bestFit="1" customWidth="1"/>
    <col min="7437" max="7437" width="9.5703125" style="2" bestFit="1" customWidth="1"/>
    <col min="7438" max="7438" width="9.5703125" style="2" customWidth="1"/>
    <col min="7439" max="7439" width="10.7109375" style="2" customWidth="1"/>
    <col min="7440" max="7440" width="11.5703125" style="2" bestFit="1" customWidth="1"/>
    <col min="7441" max="7441" width="9.7109375" style="2" customWidth="1"/>
    <col min="7442" max="7443" width="9.42578125" style="2" customWidth="1"/>
    <col min="7444" max="7444" width="9.5703125" style="2" bestFit="1" customWidth="1"/>
    <col min="7445" max="7445" width="10.140625" style="2" customWidth="1"/>
    <col min="7446" max="7681" width="11.42578125" style="2"/>
    <col min="7682" max="7682" width="31.7109375" style="2" customWidth="1"/>
    <col min="7683" max="7683" width="9.7109375" style="2" bestFit="1" customWidth="1"/>
    <col min="7684" max="7684" width="7.42578125" style="2" customWidth="1"/>
    <col min="7685" max="7685" width="13.5703125" style="2" bestFit="1" customWidth="1"/>
    <col min="7686" max="7686" width="10.42578125" style="2" bestFit="1" customWidth="1"/>
    <col min="7687" max="7687" width="10.42578125" style="2" customWidth="1"/>
    <col min="7688" max="7688" width="9.140625" style="2" bestFit="1" customWidth="1"/>
    <col min="7689" max="7689" width="6.7109375" style="2" customWidth="1"/>
    <col min="7690" max="7690" width="8" style="2" customWidth="1"/>
    <col min="7691" max="7691" width="10" style="2" bestFit="1" customWidth="1"/>
    <col min="7692" max="7692" width="7.5703125" style="2" bestFit="1" customWidth="1"/>
    <col min="7693" max="7693" width="9.5703125" style="2" bestFit="1" customWidth="1"/>
    <col min="7694" max="7694" width="9.5703125" style="2" customWidth="1"/>
    <col min="7695" max="7695" width="10.7109375" style="2" customWidth="1"/>
    <col min="7696" max="7696" width="11.5703125" style="2" bestFit="1" customWidth="1"/>
    <col min="7697" max="7697" width="9.7109375" style="2" customWidth="1"/>
    <col min="7698" max="7699" width="9.42578125" style="2" customWidth="1"/>
    <col min="7700" max="7700" width="9.5703125" style="2" bestFit="1" customWidth="1"/>
    <col min="7701" max="7701" width="10.140625" style="2" customWidth="1"/>
    <col min="7702" max="7937" width="11.42578125" style="2"/>
    <col min="7938" max="7938" width="31.7109375" style="2" customWidth="1"/>
    <col min="7939" max="7939" width="9.7109375" style="2" bestFit="1" customWidth="1"/>
    <col min="7940" max="7940" width="7.42578125" style="2" customWidth="1"/>
    <col min="7941" max="7941" width="13.5703125" style="2" bestFit="1" customWidth="1"/>
    <col min="7942" max="7942" width="10.42578125" style="2" bestFit="1" customWidth="1"/>
    <col min="7943" max="7943" width="10.42578125" style="2" customWidth="1"/>
    <col min="7944" max="7944" width="9.140625" style="2" bestFit="1" customWidth="1"/>
    <col min="7945" max="7945" width="6.7109375" style="2" customWidth="1"/>
    <col min="7946" max="7946" width="8" style="2" customWidth="1"/>
    <col min="7947" max="7947" width="10" style="2" bestFit="1" customWidth="1"/>
    <col min="7948" max="7948" width="7.5703125" style="2" bestFit="1" customWidth="1"/>
    <col min="7949" max="7949" width="9.5703125" style="2" bestFit="1" customWidth="1"/>
    <col min="7950" max="7950" width="9.5703125" style="2" customWidth="1"/>
    <col min="7951" max="7951" width="10.7109375" style="2" customWidth="1"/>
    <col min="7952" max="7952" width="11.5703125" style="2" bestFit="1" customWidth="1"/>
    <col min="7953" max="7953" width="9.7109375" style="2" customWidth="1"/>
    <col min="7954" max="7955" width="9.42578125" style="2" customWidth="1"/>
    <col min="7956" max="7956" width="9.5703125" style="2" bestFit="1" customWidth="1"/>
    <col min="7957" max="7957" width="10.140625" style="2" customWidth="1"/>
    <col min="7958" max="8193" width="11.42578125" style="2"/>
    <col min="8194" max="8194" width="31.7109375" style="2" customWidth="1"/>
    <col min="8195" max="8195" width="9.7109375" style="2" bestFit="1" customWidth="1"/>
    <col min="8196" max="8196" width="7.42578125" style="2" customWidth="1"/>
    <col min="8197" max="8197" width="13.5703125" style="2" bestFit="1" customWidth="1"/>
    <col min="8198" max="8198" width="10.42578125" style="2" bestFit="1" customWidth="1"/>
    <col min="8199" max="8199" width="10.42578125" style="2" customWidth="1"/>
    <col min="8200" max="8200" width="9.140625" style="2" bestFit="1" customWidth="1"/>
    <col min="8201" max="8201" width="6.7109375" style="2" customWidth="1"/>
    <col min="8202" max="8202" width="8" style="2" customWidth="1"/>
    <col min="8203" max="8203" width="10" style="2" bestFit="1" customWidth="1"/>
    <col min="8204" max="8204" width="7.5703125" style="2" bestFit="1" customWidth="1"/>
    <col min="8205" max="8205" width="9.5703125" style="2" bestFit="1" customWidth="1"/>
    <col min="8206" max="8206" width="9.5703125" style="2" customWidth="1"/>
    <col min="8207" max="8207" width="10.7109375" style="2" customWidth="1"/>
    <col min="8208" max="8208" width="11.5703125" style="2" bestFit="1" customWidth="1"/>
    <col min="8209" max="8209" width="9.7109375" style="2" customWidth="1"/>
    <col min="8210" max="8211" width="9.42578125" style="2" customWidth="1"/>
    <col min="8212" max="8212" width="9.5703125" style="2" bestFit="1" customWidth="1"/>
    <col min="8213" max="8213" width="10.140625" style="2" customWidth="1"/>
    <col min="8214" max="8449" width="11.42578125" style="2"/>
    <col min="8450" max="8450" width="31.7109375" style="2" customWidth="1"/>
    <col min="8451" max="8451" width="9.7109375" style="2" bestFit="1" customWidth="1"/>
    <col min="8452" max="8452" width="7.42578125" style="2" customWidth="1"/>
    <col min="8453" max="8453" width="13.5703125" style="2" bestFit="1" customWidth="1"/>
    <col min="8454" max="8454" width="10.42578125" style="2" bestFit="1" customWidth="1"/>
    <col min="8455" max="8455" width="10.42578125" style="2" customWidth="1"/>
    <col min="8456" max="8456" width="9.140625" style="2" bestFit="1" customWidth="1"/>
    <col min="8457" max="8457" width="6.7109375" style="2" customWidth="1"/>
    <col min="8458" max="8458" width="8" style="2" customWidth="1"/>
    <col min="8459" max="8459" width="10" style="2" bestFit="1" customWidth="1"/>
    <col min="8460" max="8460" width="7.5703125" style="2" bestFit="1" customWidth="1"/>
    <col min="8461" max="8461" width="9.5703125" style="2" bestFit="1" customWidth="1"/>
    <col min="8462" max="8462" width="9.5703125" style="2" customWidth="1"/>
    <col min="8463" max="8463" width="10.7109375" style="2" customWidth="1"/>
    <col min="8464" max="8464" width="11.5703125" style="2" bestFit="1" customWidth="1"/>
    <col min="8465" max="8465" width="9.7109375" style="2" customWidth="1"/>
    <col min="8466" max="8467" width="9.42578125" style="2" customWidth="1"/>
    <col min="8468" max="8468" width="9.5703125" style="2" bestFit="1" customWidth="1"/>
    <col min="8469" max="8469" width="10.140625" style="2" customWidth="1"/>
    <col min="8470" max="8705" width="11.42578125" style="2"/>
    <col min="8706" max="8706" width="31.7109375" style="2" customWidth="1"/>
    <col min="8707" max="8707" width="9.7109375" style="2" bestFit="1" customWidth="1"/>
    <col min="8708" max="8708" width="7.42578125" style="2" customWidth="1"/>
    <col min="8709" max="8709" width="13.5703125" style="2" bestFit="1" customWidth="1"/>
    <col min="8710" max="8710" width="10.42578125" style="2" bestFit="1" customWidth="1"/>
    <col min="8711" max="8711" width="10.42578125" style="2" customWidth="1"/>
    <col min="8712" max="8712" width="9.140625" style="2" bestFit="1" customWidth="1"/>
    <col min="8713" max="8713" width="6.7109375" style="2" customWidth="1"/>
    <col min="8714" max="8714" width="8" style="2" customWidth="1"/>
    <col min="8715" max="8715" width="10" style="2" bestFit="1" customWidth="1"/>
    <col min="8716" max="8716" width="7.5703125" style="2" bestFit="1" customWidth="1"/>
    <col min="8717" max="8717" width="9.5703125" style="2" bestFit="1" customWidth="1"/>
    <col min="8718" max="8718" width="9.5703125" style="2" customWidth="1"/>
    <col min="8719" max="8719" width="10.7109375" style="2" customWidth="1"/>
    <col min="8720" max="8720" width="11.5703125" style="2" bestFit="1" customWidth="1"/>
    <col min="8721" max="8721" width="9.7109375" style="2" customWidth="1"/>
    <col min="8722" max="8723" width="9.42578125" style="2" customWidth="1"/>
    <col min="8724" max="8724" width="9.5703125" style="2" bestFit="1" customWidth="1"/>
    <col min="8725" max="8725" width="10.140625" style="2" customWidth="1"/>
    <col min="8726" max="8961" width="11.42578125" style="2"/>
    <col min="8962" max="8962" width="31.7109375" style="2" customWidth="1"/>
    <col min="8963" max="8963" width="9.7109375" style="2" bestFit="1" customWidth="1"/>
    <col min="8964" max="8964" width="7.42578125" style="2" customWidth="1"/>
    <col min="8965" max="8965" width="13.5703125" style="2" bestFit="1" customWidth="1"/>
    <col min="8966" max="8966" width="10.42578125" style="2" bestFit="1" customWidth="1"/>
    <col min="8967" max="8967" width="10.42578125" style="2" customWidth="1"/>
    <col min="8968" max="8968" width="9.140625" style="2" bestFit="1" customWidth="1"/>
    <col min="8969" max="8969" width="6.7109375" style="2" customWidth="1"/>
    <col min="8970" max="8970" width="8" style="2" customWidth="1"/>
    <col min="8971" max="8971" width="10" style="2" bestFit="1" customWidth="1"/>
    <col min="8972" max="8972" width="7.5703125" style="2" bestFit="1" customWidth="1"/>
    <col min="8973" max="8973" width="9.5703125" style="2" bestFit="1" customWidth="1"/>
    <col min="8974" max="8974" width="9.5703125" style="2" customWidth="1"/>
    <col min="8975" max="8975" width="10.7109375" style="2" customWidth="1"/>
    <col min="8976" max="8976" width="11.5703125" style="2" bestFit="1" customWidth="1"/>
    <col min="8977" max="8977" width="9.7109375" style="2" customWidth="1"/>
    <col min="8978" max="8979" width="9.42578125" style="2" customWidth="1"/>
    <col min="8980" max="8980" width="9.5703125" style="2" bestFit="1" customWidth="1"/>
    <col min="8981" max="8981" width="10.140625" style="2" customWidth="1"/>
    <col min="8982" max="9217" width="11.42578125" style="2"/>
    <col min="9218" max="9218" width="31.7109375" style="2" customWidth="1"/>
    <col min="9219" max="9219" width="9.7109375" style="2" bestFit="1" customWidth="1"/>
    <col min="9220" max="9220" width="7.42578125" style="2" customWidth="1"/>
    <col min="9221" max="9221" width="13.5703125" style="2" bestFit="1" customWidth="1"/>
    <col min="9222" max="9222" width="10.42578125" style="2" bestFit="1" customWidth="1"/>
    <col min="9223" max="9223" width="10.42578125" style="2" customWidth="1"/>
    <col min="9224" max="9224" width="9.140625" style="2" bestFit="1" customWidth="1"/>
    <col min="9225" max="9225" width="6.7109375" style="2" customWidth="1"/>
    <col min="9226" max="9226" width="8" style="2" customWidth="1"/>
    <col min="9227" max="9227" width="10" style="2" bestFit="1" customWidth="1"/>
    <col min="9228" max="9228" width="7.5703125" style="2" bestFit="1" customWidth="1"/>
    <col min="9229" max="9229" width="9.5703125" style="2" bestFit="1" customWidth="1"/>
    <col min="9230" max="9230" width="9.5703125" style="2" customWidth="1"/>
    <col min="9231" max="9231" width="10.7109375" style="2" customWidth="1"/>
    <col min="9232" max="9232" width="11.5703125" style="2" bestFit="1" customWidth="1"/>
    <col min="9233" max="9233" width="9.7109375" style="2" customWidth="1"/>
    <col min="9234" max="9235" width="9.42578125" style="2" customWidth="1"/>
    <col min="9236" max="9236" width="9.5703125" style="2" bestFit="1" customWidth="1"/>
    <col min="9237" max="9237" width="10.140625" style="2" customWidth="1"/>
    <col min="9238" max="9473" width="11.42578125" style="2"/>
    <col min="9474" max="9474" width="31.7109375" style="2" customWidth="1"/>
    <col min="9475" max="9475" width="9.7109375" style="2" bestFit="1" customWidth="1"/>
    <col min="9476" max="9476" width="7.42578125" style="2" customWidth="1"/>
    <col min="9477" max="9477" width="13.5703125" style="2" bestFit="1" customWidth="1"/>
    <col min="9478" max="9478" width="10.42578125" style="2" bestFit="1" customWidth="1"/>
    <col min="9479" max="9479" width="10.42578125" style="2" customWidth="1"/>
    <col min="9480" max="9480" width="9.140625" style="2" bestFit="1" customWidth="1"/>
    <col min="9481" max="9481" width="6.7109375" style="2" customWidth="1"/>
    <col min="9482" max="9482" width="8" style="2" customWidth="1"/>
    <col min="9483" max="9483" width="10" style="2" bestFit="1" customWidth="1"/>
    <col min="9484" max="9484" width="7.5703125" style="2" bestFit="1" customWidth="1"/>
    <col min="9485" max="9485" width="9.5703125" style="2" bestFit="1" customWidth="1"/>
    <col min="9486" max="9486" width="9.5703125" style="2" customWidth="1"/>
    <col min="9487" max="9487" width="10.7109375" style="2" customWidth="1"/>
    <col min="9488" max="9488" width="11.5703125" style="2" bestFit="1" customWidth="1"/>
    <col min="9489" max="9489" width="9.7109375" style="2" customWidth="1"/>
    <col min="9490" max="9491" width="9.42578125" style="2" customWidth="1"/>
    <col min="9492" max="9492" width="9.5703125" style="2" bestFit="1" customWidth="1"/>
    <col min="9493" max="9493" width="10.140625" style="2" customWidth="1"/>
    <col min="9494" max="9729" width="11.42578125" style="2"/>
    <col min="9730" max="9730" width="31.7109375" style="2" customWidth="1"/>
    <col min="9731" max="9731" width="9.7109375" style="2" bestFit="1" customWidth="1"/>
    <col min="9732" max="9732" width="7.42578125" style="2" customWidth="1"/>
    <col min="9733" max="9733" width="13.5703125" style="2" bestFit="1" customWidth="1"/>
    <col min="9734" max="9734" width="10.42578125" style="2" bestFit="1" customWidth="1"/>
    <col min="9735" max="9735" width="10.42578125" style="2" customWidth="1"/>
    <col min="9736" max="9736" width="9.140625" style="2" bestFit="1" customWidth="1"/>
    <col min="9737" max="9737" width="6.7109375" style="2" customWidth="1"/>
    <col min="9738" max="9738" width="8" style="2" customWidth="1"/>
    <col min="9739" max="9739" width="10" style="2" bestFit="1" customWidth="1"/>
    <col min="9740" max="9740" width="7.5703125" style="2" bestFit="1" customWidth="1"/>
    <col min="9741" max="9741" width="9.5703125" style="2" bestFit="1" customWidth="1"/>
    <col min="9742" max="9742" width="9.5703125" style="2" customWidth="1"/>
    <col min="9743" max="9743" width="10.7109375" style="2" customWidth="1"/>
    <col min="9744" max="9744" width="11.5703125" style="2" bestFit="1" customWidth="1"/>
    <col min="9745" max="9745" width="9.7109375" style="2" customWidth="1"/>
    <col min="9746" max="9747" width="9.42578125" style="2" customWidth="1"/>
    <col min="9748" max="9748" width="9.5703125" style="2" bestFit="1" customWidth="1"/>
    <col min="9749" max="9749" width="10.140625" style="2" customWidth="1"/>
    <col min="9750" max="9985" width="11.42578125" style="2"/>
    <col min="9986" max="9986" width="31.7109375" style="2" customWidth="1"/>
    <col min="9987" max="9987" width="9.7109375" style="2" bestFit="1" customWidth="1"/>
    <col min="9988" max="9988" width="7.42578125" style="2" customWidth="1"/>
    <col min="9989" max="9989" width="13.5703125" style="2" bestFit="1" customWidth="1"/>
    <col min="9990" max="9990" width="10.42578125" style="2" bestFit="1" customWidth="1"/>
    <col min="9991" max="9991" width="10.42578125" style="2" customWidth="1"/>
    <col min="9992" max="9992" width="9.140625" style="2" bestFit="1" customWidth="1"/>
    <col min="9993" max="9993" width="6.7109375" style="2" customWidth="1"/>
    <col min="9994" max="9994" width="8" style="2" customWidth="1"/>
    <col min="9995" max="9995" width="10" style="2" bestFit="1" customWidth="1"/>
    <col min="9996" max="9996" width="7.5703125" style="2" bestFit="1" customWidth="1"/>
    <col min="9997" max="9997" width="9.5703125" style="2" bestFit="1" customWidth="1"/>
    <col min="9998" max="9998" width="9.5703125" style="2" customWidth="1"/>
    <col min="9999" max="9999" width="10.7109375" style="2" customWidth="1"/>
    <col min="10000" max="10000" width="11.5703125" style="2" bestFit="1" customWidth="1"/>
    <col min="10001" max="10001" width="9.7109375" style="2" customWidth="1"/>
    <col min="10002" max="10003" width="9.42578125" style="2" customWidth="1"/>
    <col min="10004" max="10004" width="9.5703125" style="2" bestFit="1" customWidth="1"/>
    <col min="10005" max="10005" width="10.140625" style="2" customWidth="1"/>
    <col min="10006" max="10241" width="11.42578125" style="2"/>
    <col min="10242" max="10242" width="31.7109375" style="2" customWidth="1"/>
    <col min="10243" max="10243" width="9.7109375" style="2" bestFit="1" customWidth="1"/>
    <col min="10244" max="10244" width="7.42578125" style="2" customWidth="1"/>
    <col min="10245" max="10245" width="13.5703125" style="2" bestFit="1" customWidth="1"/>
    <col min="10246" max="10246" width="10.42578125" style="2" bestFit="1" customWidth="1"/>
    <col min="10247" max="10247" width="10.42578125" style="2" customWidth="1"/>
    <col min="10248" max="10248" width="9.140625" style="2" bestFit="1" customWidth="1"/>
    <col min="10249" max="10249" width="6.7109375" style="2" customWidth="1"/>
    <col min="10250" max="10250" width="8" style="2" customWidth="1"/>
    <col min="10251" max="10251" width="10" style="2" bestFit="1" customWidth="1"/>
    <col min="10252" max="10252" width="7.5703125" style="2" bestFit="1" customWidth="1"/>
    <col min="10253" max="10253" width="9.5703125" style="2" bestFit="1" customWidth="1"/>
    <col min="10254" max="10254" width="9.5703125" style="2" customWidth="1"/>
    <col min="10255" max="10255" width="10.7109375" style="2" customWidth="1"/>
    <col min="10256" max="10256" width="11.5703125" style="2" bestFit="1" customWidth="1"/>
    <col min="10257" max="10257" width="9.7109375" style="2" customWidth="1"/>
    <col min="10258" max="10259" width="9.42578125" style="2" customWidth="1"/>
    <col min="10260" max="10260" width="9.5703125" style="2" bestFit="1" customWidth="1"/>
    <col min="10261" max="10261" width="10.140625" style="2" customWidth="1"/>
    <col min="10262" max="10497" width="11.42578125" style="2"/>
    <col min="10498" max="10498" width="31.7109375" style="2" customWidth="1"/>
    <col min="10499" max="10499" width="9.7109375" style="2" bestFit="1" customWidth="1"/>
    <col min="10500" max="10500" width="7.42578125" style="2" customWidth="1"/>
    <col min="10501" max="10501" width="13.5703125" style="2" bestFit="1" customWidth="1"/>
    <col min="10502" max="10502" width="10.42578125" style="2" bestFit="1" customWidth="1"/>
    <col min="10503" max="10503" width="10.42578125" style="2" customWidth="1"/>
    <col min="10504" max="10504" width="9.140625" style="2" bestFit="1" customWidth="1"/>
    <col min="10505" max="10505" width="6.7109375" style="2" customWidth="1"/>
    <col min="10506" max="10506" width="8" style="2" customWidth="1"/>
    <col min="10507" max="10507" width="10" style="2" bestFit="1" customWidth="1"/>
    <col min="10508" max="10508" width="7.5703125" style="2" bestFit="1" customWidth="1"/>
    <col min="10509" max="10509" width="9.5703125" style="2" bestFit="1" customWidth="1"/>
    <col min="10510" max="10510" width="9.5703125" style="2" customWidth="1"/>
    <col min="10511" max="10511" width="10.7109375" style="2" customWidth="1"/>
    <col min="10512" max="10512" width="11.5703125" style="2" bestFit="1" customWidth="1"/>
    <col min="10513" max="10513" width="9.7109375" style="2" customWidth="1"/>
    <col min="10514" max="10515" width="9.42578125" style="2" customWidth="1"/>
    <col min="10516" max="10516" width="9.5703125" style="2" bestFit="1" customWidth="1"/>
    <col min="10517" max="10517" width="10.140625" style="2" customWidth="1"/>
    <col min="10518" max="10753" width="11.42578125" style="2"/>
    <col min="10754" max="10754" width="31.7109375" style="2" customWidth="1"/>
    <col min="10755" max="10755" width="9.7109375" style="2" bestFit="1" customWidth="1"/>
    <col min="10756" max="10756" width="7.42578125" style="2" customWidth="1"/>
    <col min="10757" max="10757" width="13.5703125" style="2" bestFit="1" customWidth="1"/>
    <col min="10758" max="10758" width="10.42578125" style="2" bestFit="1" customWidth="1"/>
    <col min="10759" max="10759" width="10.42578125" style="2" customWidth="1"/>
    <col min="10760" max="10760" width="9.140625" style="2" bestFit="1" customWidth="1"/>
    <col min="10761" max="10761" width="6.7109375" style="2" customWidth="1"/>
    <col min="10762" max="10762" width="8" style="2" customWidth="1"/>
    <col min="10763" max="10763" width="10" style="2" bestFit="1" customWidth="1"/>
    <col min="10764" max="10764" width="7.5703125" style="2" bestFit="1" customWidth="1"/>
    <col min="10765" max="10765" width="9.5703125" style="2" bestFit="1" customWidth="1"/>
    <col min="10766" max="10766" width="9.5703125" style="2" customWidth="1"/>
    <col min="10767" max="10767" width="10.7109375" style="2" customWidth="1"/>
    <col min="10768" max="10768" width="11.5703125" style="2" bestFit="1" customWidth="1"/>
    <col min="10769" max="10769" width="9.7109375" style="2" customWidth="1"/>
    <col min="10770" max="10771" width="9.42578125" style="2" customWidth="1"/>
    <col min="10772" max="10772" width="9.5703125" style="2" bestFit="1" customWidth="1"/>
    <col min="10773" max="10773" width="10.140625" style="2" customWidth="1"/>
    <col min="10774" max="11009" width="11.42578125" style="2"/>
    <col min="11010" max="11010" width="31.7109375" style="2" customWidth="1"/>
    <col min="11011" max="11011" width="9.7109375" style="2" bestFit="1" customWidth="1"/>
    <col min="11012" max="11012" width="7.42578125" style="2" customWidth="1"/>
    <col min="11013" max="11013" width="13.5703125" style="2" bestFit="1" customWidth="1"/>
    <col min="11014" max="11014" width="10.42578125" style="2" bestFit="1" customWidth="1"/>
    <col min="11015" max="11015" width="10.42578125" style="2" customWidth="1"/>
    <col min="11016" max="11016" width="9.140625" style="2" bestFit="1" customWidth="1"/>
    <col min="11017" max="11017" width="6.7109375" style="2" customWidth="1"/>
    <col min="11018" max="11018" width="8" style="2" customWidth="1"/>
    <col min="11019" max="11019" width="10" style="2" bestFit="1" customWidth="1"/>
    <col min="11020" max="11020" width="7.5703125" style="2" bestFit="1" customWidth="1"/>
    <col min="11021" max="11021" width="9.5703125" style="2" bestFit="1" customWidth="1"/>
    <col min="11022" max="11022" width="9.5703125" style="2" customWidth="1"/>
    <col min="11023" max="11023" width="10.7109375" style="2" customWidth="1"/>
    <col min="11024" max="11024" width="11.5703125" style="2" bestFit="1" customWidth="1"/>
    <col min="11025" max="11025" width="9.7109375" style="2" customWidth="1"/>
    <col min="11026" max="11027" width="9.42578125" style="2" customWidth="1"/>
    <col min="11028" max="11028" width="9.5703125" style="2" bestFit="1" customWidth="1"/>
    <col min="11029" max="11029" width="10.140625" style="2" customWidth="1"/>
    <col min="11030" max="11265" width="11.42578125" style="2"/>
    <col min="11266" max="11266" width="31.7109375" style="2" customWidth="1"/>
    <col min="11267" max="11267" width="9.7109375" style="2" bestFit="1" customWidth="1"/>
    <col min="11268" max="11268" width="7.42578125" style="2" customWidth="1"/>
    <col min="11269" max="11269" width="13.5703125" style="2" bestFit="1" customWidth="1"/>
    <col min="11270" max="11270" width="10.42578125" style="2" bestFit="1" customWidth="1"/>
    <col min="11271" max="11271" width="10.42578125" style="2" customWidth="1"/>
    <col min="11272" max="11272" width="9.140625" style="2" bestFit="1" customWidth="1"/>
    <col min="11273" max="11273" width="6.7109375" style="2" customWidth="1"/>
    <col min="11274" max="11274" width="8" style="2" customWidth="1"/>
    <col min="11275" max="11275" width="10" style="2" bestFit="1" customWidth="1"/>
    <col min="11276" max="11276" width="7.5703125" style="2" bestFit="1" customWidth="1"/>
    <col min="11277" max="11277" width="9.5703125" style="2" bestFit="1" customWidth="1"/>
    <col min="11278" max="11278" width="9.5703125" style="2" customWidth="1"/>
    <col min="11279" max="11279" width="10.7109375" style="2" customWidth="1"/>
    <col min="11280" max="11280" width="11.5703125" style="2" bestFit="1" customWidth="1"/>
    <col min="11281" max="11281" width="9.7109375" style="2" customWidth="1"/>
    <col min="11282" max="11283" width="9.42578125" style="2" customWidth="1"/>
    <col min="11284" max="11284" width="9.5703125" style="2" bestFit="1" customWidth="1"/>
    <col min="11285" max="11285" width="10.140625" style="2" customWidth="1"/>
    <col min="11286" max="11521" width="11.42578125" style="2"/>
    <col min="11522" max="11522" width="31.7109375" style="2" customWidth="1"/>
    <col min="11523" max="11523" width="9.7109375" style="2" bestFit="1" customWidth="1"/>
    <col min="11524" max="11524" width="7.42578125" style="2" customWidth="1"/>
    <col min="11525" max="11525" width="13.5703125" style="2" bestFit="1" customWidth="1"/>
    <col min="11526" max="11526" width="10.42578125" style="2" bestFit="1" customWidth="1"/>
    <col min="11527" max="11527" width="10.42578125" style="2" customWidth="1"/>
    <col min="11528" max="11528" width="9.140625" style="2" bestFit="1" customWidth="1"/>
    <col min="11529" max="11529" width="6.7109375" style="2" customWidth="1"/>
    <col min="11530" max="11530" width="8" style="2" customWidth="1"/>
    <col min="11531" max="11531" width="10" style="2" bestFit="1" customWidth="1"/>
    <col min="11532" max="11532" width="7.5703125" style="2" bestFit="1" customWidth="1"/>
    <col min="11533" max="11533" width="9.5703125" style="2" bestFit="1" customWidth="1"/>
    <col min="11534" max="11534" width="9.5703125" style="2" customWidth="1"/>
    <col min="11535" max="11535" width="10.7109375" style="2" customWidth="1"/>
    <col min="11536" max="11536" width="11.5703125" style="2" bestFit="1" customWidth="1"/>
    <col min="11537" max="11537" width="9.7109375" style="2" customWidth="1"/>
    <col min="11538" max="11539" width="9.42578125" style="2" customWidth="1"/>
    <col min="11540" max="11540" width="9.5703125" style="2" bestFit="1" customWidth="1"/>
    <col min="11541" max="11541" width="10.140625" style="2" customWidth="1"/>
    <col min="11542" max="11777" width="11.42578125" style="2"/>
    <col min="11778" max="11778" width="31.7109375" style="2" customWidth="1"/>
    <col min="11779" max="11779" width="9.7109375" style="2" bestFit="1" customWidth="1"/>
    <col min="11780" max="11780" width="7.42578125" style="2" customWidth="1"/>
    <col min="11781" max="11781" width="13.5703125" style="2" bestFit="1" customWidth="1"/>
    <col min="11782" max="11782" width="10.42578125" style="2" bestFit="1" customWidth="1"/>
    <col min="11783" max="11783" width="10.42578125" style="2" customWidth="1"/>
    <col min="11784" max="11784" width="9.140625" style="2" bestFit="1" customWidth="1"/>
    <col min="11785" max="11785" width="6.7109375" style="2" customWidth="1"/>
    <col min="11786" max="11786" width="8" style="2" customWidth="1"/>
    <col min="11787" max="11787" width="10" style="2" bestFit="1" customWidth="1"/>
    <col min="11788" max="11788" width="7.5703125" style="2" bestFit="1" customWidth="1"/>
    <col min="11789" max="11789" width="9.5703125" style="2" bestFit="1" customWidth="1"/>
    <col min="11790" max="11790" width="9.5703125" style="2" customWidth="1"/>
    <col min="11791" max="11791" width="10.7109375" style="2" customWidth="1"/>
    <col min="11792" max="11792" width="11.5703125" style="2" bestFit="1" customWidth="1"/>
    <col min="11793" max="11793" width="9.7109375" style="2" customWidth="1"/>
    <col min="11794" max="11795" width="9.42578125" style="2" customWidth="1"/>
    <col min="11796" max="11796" width="9.5703125" style="2" bestFit="1" customWidth="1"/>
    <col min="11797" max="11797" width="10.140625" style="2" customWidth="1"/>
    <col min="11798" max="12033" width="11.42578125" style="2"/>
    <col min="12034" max="12034" width="31.7109375" style="2" customWidth="1"/>
    <col min="12035" max="12035" width="9.7109375" style="2" bestFit="1" customWidth="1"/>
    <col min="12036" max="12036" width="7.42578125" style="2" customWidth="1"/>
    <col min="12037" max="12037" width="13.5703125" style="2" bestFit="1" customWidth="1"/>
    <col min="12038" max="12038" width="10.42578125" style="2" bestFit="1" customWidth="1"/>
    <col min="12039" max="12039" width="10.42578125" style="2" customWidth="1"/>
    <col min="12040" max="12040" width="9.140625" style="2" bestFit="1" customWidth="1"/>
    <col min="12041" max="12041" width="6.7109375" style="2" customWidth="1"/>
    <col min="12042" max="12042" width="8" style="2" customWidth="1"/>
    <col min="12043" max="12043" width="10" style="2" bestFit="1" customWidth="1"/>
    <col min="12044" max="12044" width="7.5703125" style="2" bestFit="1" customWidth="1"/>
    <col min="12045" max="12045" width="9.5703125" style="2" bestFit="1" customWidth="1"/>
    <col min="12046" max="12046" width="9.5703125" style="2" customWidth="1"/>
    <col min="12047" max="12047" width="10.7109375" style="2" customWidth="1"/>
    <col min="12048" max="12048" width="11.5703125" style="2" bestFit="1" customWidth="1"/>
    <col min="12049" max="12049" width="9.7109375" style="2" customWidth="1"/>
    <col min="12050" max="12051" width="9.42578125" style="2" customWidth="1"/>
    <col min="12052" max="12052" width="9.5703125" style="2" bestFit="1" customWidth="1"/>
    <col min="12053" max="12053" width="10.140625" style="2" customWidth="1"/>
    <col min="12054" max="12289" width="11.42578125" style="2"/>
    <col min="12290" max="12290" width="31.7109375" style="2" customWidth="1"/>
    <col min="12291" max="12291" width="9.7109375" style="2" bestFit="1" customWidth="1"/>
    <col min="12292" max="12292" width="7.42578125" style="2" customWidth="1"/>
    <col min="12293" max="12293" width="13.5703125" style="2" bestFit="1" customWidth="1"/>
    <col min="12294" max="12294" width="10.42578125" style="2" bestFit="1" customWidth="1"/>
    <col min="12295" max="12295" width="10.42578125" style="2" customWidth="1"/>
    <col min="12296" max="12296" width="9.140625" style="2" bestFit="1" customWidth="1"/>
    <col min="12297" max="12297" width="6.7109375" style="2" customWidth="1"/>
    <col min="12298" max="12298" width="8" style="2" customWidth="1"/>
    <col min="12299" max="12299" width="10" style="2" bestFit="1" customWidth="1"/>
    <col min="12300" max="12300" width="7.5703125" style="2" bestFit="1" customWidth="1"/>
    <col min="12301" max="12301" width="9.5703125" style="2" bestFit="1" customWidth="1"/>
    <col min="12302" max="12302" width="9.5703125" style="2" customWidth="1"/>
    <col min="12303" max="12303" width="10.7109375" style="2" customWidth="1"/>
    <col min="12304" max="12304" width="11.5703125" style="2" bestFit="1" customWidth="1"/>
    <col min="12305" max="12305" width="9.7109375" style="2" customWidth="1"/>
    <col min="12306" max="12307" width="9.42578125" style="2" customWidth="1"/>
    <col min="12308" max="12308" width="9.5703125" style="2" bestFit="1" customWidth="1"/>
    <col min="12309" max="12309" width="10.140625" style="2" customWidth="1"/>
    <col min="12310" max="12545" width="11.42578125" style="2"/>
    <col min="12546" max="12546" width="31.7109375" style="2" customWidth="1"/>
    <col min="12547" max="12547" width="9.7109375" style="2" bestFit="1" customWidth="1"/>
    <col min="12548" max="12548" width="7.42578125" style="2" customWidth="1"/>
    <col min="12549" max="12549" width="13.5703125" style="2" bestFit="1" customWidth="1"/>
    <col min="12550" max="12550" width="10.42578125" style="2" bestFit="1" customWidth="1"/>
    <col min="12551" max="12551" width="10.42578125" style="2" customWidth="1"/>
    <col min="12552" max="12552" width="9.140625" style="2" bestFit="1" customWidth="1"/>
    <col min="12553" max="12553" width="6.7109375" style="2" customWidth="1"/>
    <col min="12554" max="12554" width="8" style="2" customWidth="1"/>
    <col min="12555" max="12555" width="10" style="2" bestFit="1" customWidth="1"/>
    <col min="12556" max="12556" width="7.5703125" style="2" bestFit="1" customWidth="1"/>
    <col min="12557" max="12557" width="9.5703125" style="2" bestFit="1" customWidth="1"/>
    <col min="12558" max="12558" width="9.5703125" style="2" customWidth="1"/>
    <col min="12559" max="12559" width="10.7109375" style="2" customWidth="1"/>
    <col min="12560" max="12560" width="11.5703125" style="2" bestFit="1" customWidth="1"/>
    <col min="12561" max="12561" width="9.7109375" style="2" customWidth="1"/>
    <col min="12562" max="12563" width="9.42578125" style="2" customWidth="1"/>
    <col min="12564" max="12564" width="9.5703125" style="2" bestFit="1" customWidth="1"/>
    <col min="12565" max="12565" width="10.140625" style="2" customWidth="1"/>
    <col min="12566" max="12801" width="11.42578125" style="2"/>
    <col min="12802" max="12802" width="31.7109375" style="2" customWidth="1"/>
    <col min="12803" max="12803" width="9.7109375" style="2" bestFit="1" customWidth="1"/>
    <col min="12804" max="12804" width="7.42578125" style="2" customWidth="1"/>
    <col min="12805" max="12805" width="13.5703125" style="2" bestFit="1" customWidth="1"/>
    <col min="12806" max="12806" width="10.42578125" style="2" bestFit="1" customWidth="1"/>
    <col min="12807" max="12807" width="10.42578125" style="2" customWidth="1"/>
    <col min="12808" max="12808" width="9.140625" style="2" bestFit="1" customWidth="1"/>
    <col min="12809" max="12809" width="6.7109375" style="2" customWidth="1"/>
    <col min="12810" max="12810" width="8" style="2" customWidth="1"/>
    <col min="12811" max="12811" width="10" style="2" bestFit="1" customWidth="1"/>
    <col min="12812" max="12812" width="7.5703125" style="2" bestFit="1" customWidth="1"/>
    <col min="12813" max="12813" width="9.5703125" style="2" bestFit="1" customWidth="1"/>
    <col min="12814" max="12814" width="9.5703125" style="2" customWidth="1"/>
    <col min="12815" max="12815" width="10.7109375" style="2" customWidth="1"/>
    <col min="12816" max="12816" width="11.5703125" style="2" bestFit="1" customWidth="1"/>
    <col min="12817" max="12817" width="9.7109375" style="2" customWidth="1"/>
    <col min="12818" max="12819" width="9.42578125" style="2" customWidth="1"/>
    <col min="12820" max="12820" width="9.5703125" style="2" bestFit="1" customWidth="1"/>
    <col min="12821" max="12821" width="10.140625" style="2" customWidth="1"/>
    <col min="12822" max="13057" width="11.42578125" style="2"/>
    <col min="13058" max="13058" width="31.7109375" style="2" customWidth="1"/>
    <col min="13059" max="13059" width="9.7109375" style="2" bestFit="1" customWidth="1"/>
    <col min="13060" max="13060" width="7.42578125" style="2" customWidth="1"/>
    <col min="13061" max="13061" width="13.5703125" style="2" bestFit="1" customWidth="1"/>
    <col min="13062" max="13062" width="10.42578125" style="2" bestFit="1" customWidth="1"/>
    <col min="13063" max="13063" width="10.42578125" style="2" customWidth="1"/>
    <col min="13064" max="13064" width="9.140625" style="2" bestFit="1" customWidth="1"/>
    <col min="13065" max="13065" width="6.7109375" style="2" customWidth="1"/>
    <col min="13066" max="13066" width="8" style="2" customWidth="1"/>
    <col min="13067" max="13067" width="10" style="2" bestFit="1" customWidth="1"/>
    <col min="13068" max="13068" width="7.5703125" style="2" bestFit="1" customWidth="1"/>
    <col min="13069" max="13069" width="9.5703125" style="2" bestFit="1" customWidth="1"/>
    <col min="13070" max="13070" width="9.5703125" style="2" customWidth="1"/>
    <col min="13071" max="13071" width="10.7109375" style="2" customWidth="1"/>
    <col min="13072" max="13072" width="11.5703125" style="2" bestFit="1" customWidth="1"/>
    <col min="13073" max="13073" width="9.7109375" style="2" customWidth="1"/>
    <col min="13074" max="13075" width="9.42578125" style="2" customWidth="1"/>
    <col min="13076" max="13076" width="9.5703125" style="2" bestFit="1" customWidth="1"/>
    <col min="13077" max="13077" width="10.140625" style="2" customWidth="1"/>
    <col min="13078" max="13313" width="11.42578125" style="2"/>
    <col min="13314" max="13314" width="31.7109375" style="2" customWidth="1"/>
    <col min="13315" max="13315" width="9.7109375" style="2" bestFit="1" customWidth="1"/>
    <col min="13316" max="13316" width="7.42578125" style="2" customWidth="1"/>
    <col min="13317" max="13317" width="13.5703125" style="2" bestFit="1" customWidth="1"/>
    <col min="13318" max="13318" width="10.42578125" style="2" bestFit="1" customWidth="1"/>
    <col min="13319" max="13319" width="10.42578125" style="2" customWidth="1"/>
    <col min="13320" max="13320" width="9.140625" style="2" bestFit="1" customWidth="1"/>
    <col min="13321" max="13321" width="6.7109375" style="2" customWidth="1"/>
    <col min="13322" max="13322" width="8" style="2" customWidth="1"/>
    <col min="13323" max="13323" width="10" style="2" bestFit="1" customWidth="1"/>
    <col min="13324" max="13324" width="7.5703125" style="2" bestFit="1" customWidth="1"/>
    <col min="13325" max="13325" width="9.5703125" style="2" bestFit="1" customWidth="1"/>
    <col min="13326" max="13326" width="9.5703125" style="2" customWidth="1"/>
    <col min="13327" max="13327" width="10.7109375" style="2" customWidth="1"/>
    <col min="13328" max="13328" width="11.5703125" style="2" bestFit="1" customWidth="1"/>
    <col min="13329" max="13329" width="9.7109375" style="2" customWidth="1"/>
    <col min="13330" max="13331" width="9.42578125" style="2" customWidth="1"/>
    <col min="13332" max="13332" width="9.5703125" style="2" bestFit="1" customWidth="1"/>
    <col min="13333" max="13333" width="10.140625" style="2" customWidth="1"/>
    <col min="13334" max="13569" width="11.42578125" style="2"/>
    <col min="13570" max="13570" width="31.7109375" style="2" customWidth="1"/>
    <col min="13571" max="13571" width="9.7109375" style="2" bestFit="1" customWidth="1"/>
    <col min="13572" max="13572" width="7.42578125" style="2" customWidth="1"/>
    <col min="13573" max="13573" width="13.5703125" style="2" bestFit="1" customWidth="1"/>
    <col min="13574" max="13574" width="10.42578125" style="2" bestFit="1" customWidth="1"/>
    <col min="13575" max="13575" width="10.42578125" style="2" customWidth="1"/>
    <col min="13576" max="13576" width="9.140625" style="2" bestFit="1" customWidth="1"/>
    <col min="13577" max="13577" width="6.7109375" style="2" customWidth="1"/>
    <col min="13578" max="13578" width="8" style="2" customWidth="1"/>
    <col min="13579" max="13579" width="10" style="2" bestFit="1" customWidth="1"/>
    <col min="13580" max="13580" width="7.5703125" style="2" bestFit="1" customWidth="1"/>
    <col min="13581" max="13581" width="9.5703125" style="2" bestFit="1" customWidth="1"/>
    <col min="13582" max="13582" width="9.5703125" style="2" customWidth="1"/>
    <col min="13583" max="13583" width="10.7109375" style="2" customWidth="1"/>
    <col min="13584" max="13584" width="11.5703125" style="2" bestFit="1" customWidth="1"/>
    <col min="13585" max="13585" width="9.7109375" style="2" customWidth="1"/>
    <col min="13586" max="13587" width="9.42578125" style="2" customWidth="1"/>
    <col min="13588" max="13588" width="9.5703125" style="2" bestFit="1" customWidth="1"/>
    <col min="13589" max="13589" width="10.140625" style="2" customWidth="1"/>
    <col min="13590" max="13825" width="11.42578125" style="2"/>
    <col min="13826" max="13826" width="31.7109375" style="2" customWidth="1"/>
    <col min="13827" max="13827" width="9.7109375" style="2" bestFit="1" customWidth="1"/>
    <col min="13828" max="13828" width="7.42578125" style="2" customWidth="1"/>
    <col min="13829" max="13829" width="13.5703125" style="2" bestFit="1" customWidth="1"/>
    <col min="13830" max="13830" width="10.42578125" style="2" bestFit="1" customWidth="1"/>
    <col min="13831" max="13831" width="10.42578125" style="2" customWidth="1"/>
    <col min="13832" max="13832" width="9.140625" style="2" bestFit="1" customWidth="1"/>
    <col min="13833" max="13833" width="6.7109375" style="2" customWidth="1"/>
    <col min="13834" max="13834" width="8" style="2" customWidth="1"/>
    <col min="13835" max="13835" width="10" style="2" bestFit="1" customWidth="1"/>
    <col min="13836" max="13836" width="7.5703125" style="2" bestFit="1" customWidth="1"/>
    <col min="13837" max="13837" width="9.5703125" style="2" bestFit="1" customWidth="1"/>
    <col min="13838" max="13838" width="9.5703125" style="2" customWidth="1"/>
    <col min="13839" max="13839" width="10.7109375" style="2" customWidth="1"/>
    <col min="13840" max="13840" width="11.5703125" style="2" bestFit="1" customWidth="1"/>
    <col min="13841" max="13841" width="9.7109375" style="2" customWidth="1"/>
    <col min="13842" max="13843" width="9.42578125" style="2" customWidth="1"/>
    <col min="13844" max="13844" width="9.5703125" style="2" bestFit="1" customWidth="1"/>
    <col min="13845" max="13845" width="10.140625" style="2" customWidth="1"/>
    <col min="13846" max="14081" width="11.42578125" style="2"/>
    <col min="14082" max="14082" width="31.7109375" style="2" customWidth="1"/>
    <col min="14083" max="14083" width="9.7109375" style="2" bestFit="1" customWidth="1"/>
    <col min="14084" max="14084" width="7.42578125" style="2" customWidth="1"/>
    <col min="14085" max="14085" width="13.5703125" style="2" bestFit="1" customWidth="1"/>
    <col min="14086" max="14086" width="10.42578125" style="2" bestFit="1" customWidth="1"/>
    <col min="14087" max="14087" width="10.42578125" style="2" customWidth="1"/>
    <col min="14088" max="14088" width="9.140625" style="2" bestFit="1" customWidth="1"/>
    <col min="14089" max="14089" width="6.7109375" style="2" customWidth="1"/>
    <col min="14090" max="14090" width="8" style="2" customWidth="1"/>
    <col min="14091" max="14091" width="10" style="2" bestFit="1" customWidth="1"/>
    <col min="14092" max="14092" width="7.5703125" style="2" bestFit="1" customWidth="1"/>
    <col min="14093" max="14093" width="9.5703125" style="2" bestFit="1" customWidth="1"/>
    <col min="14094" max="14094" width="9.5703125" style="2" customWidth="1"/>
    <col min="14095" max="14095" width="10.7109375" style="2" customWidth="1"/>
    <col min="14096" max="14096" width="11.5703125" style="2" bestFit="1" customWidth="1"/>
    <col min="14097" max="14097" width="9.7109375" style="2" customWidth="1"/>
    <col min="14098" max="14099" width="9.42578125" style="2" customWidth="1"/>
    <col min="14100" max="14100" width="9.5703125" style="2" bestFit="1" customWidth="1"/>
    <col min="14101" max="14101" width="10.140625" style="2" customWidth="1"/>
    <col min="14102" max="14337" width="11.42578125" style="2"/>
    <col min="14338" max="14338" width="31.7109375" style="2" customWidth="1"/>
    <col min="14339" max="14339" width="9.7109375" style="2" bestFit="1" customWidth="1"/>
    <col min="14340" max="14340" width="7.42578125" style="2" customWidth="1"/>
    <col min="14341" max="14341" width="13.5703125" style="2" bestFit="1" customWidth="1"/>
    <col min="14342" max="14342" width="10.42578125" style="2" bestFit="1" customWidth="1"/>
    <col min="14343" max="14343" width="10.42578125" style="2" customWidth="1"/>
    <col min="14344" max="14344" width="9.140625" style="2" bestFit="1" customWidth="1"/>
    <col min="14345" max="14345" width="6.7109375" style="2" customWidth="1"/>
    <col min="14346" max="14346" width="8" style="2" customWidth="1"/>
    <col min="14347" max="14347" width="10" style="2" bestFit="1" customWidth="1"/>
    <col min="14348" max="14348" width="7.5703125" style="2" bestFit="1" customWidth="1"/>
    <col min="14349" max="14349" width="9.5703125" style="2" bestFit="1" customWidth="1"/>
    <col min="14350" max="14350" width="9.5703125" style="2" customWidth="1"/>
    <col min="14351" max="14351" width="10.7109375" style="2" customWidth="1"/>
    <col min="14352" max="14352" width="11.5703125" style="2" bestFit="1" customWidth="1"/>
    <col min="14353" max="14353" width="9.7109375" style="2" customWidth="1"/>
    <col min="14354" max="14355" width="9.42578125" style="2" customWidth="1"/>
    <col min="14356" max="14356" width="9.5703125" style="2" bestFit="1" customWidth="1"/>
    <col min="14357" max="14357" width="10.140625" style="2" customWidth="1"/>
    <col min="14358" max="14593" width="11.42578125" style="2"/>
    <col min="14594" max="14594" width="31.7109375" style="2" customWidth="1"/>
    <col min="14595" max="14595" width="9.7109375" style="2" bestFit="1" customWidth="1"/>
    <col min="14596" max="14596" width="7.42578125" style="2" customWidth="1"/>
    <col min="14597" max="14597" width="13.5703125" style="2" bestFit="1" customWidth="1"/>
    <col min="14598" max="14598" width="10.42578125" style="2" bestFit="1" customWidth="1"/>
    <col min="14599" max="14599" width="10.42578125" style="2" customWidth="1"/>
    <col min="14600" max="14600" width="9.140625" style="2" bestFit="1" customWidth="1"/>
    <col min="14601" max="14601" width="6.7109375" style="2" customWidth="1"/>
    <col min="14602" max="14602" width="8" style="2" customWidth="1"/>
    <col min="14603" max="14603" width="10" style="2" bestFit="1" customWidth="1"/>
    <col min="14604" max="14604" width="7.5703125" style="2" bestFit="1" customWidth="1"/>
    <col min="14605" max="14605" width="9.5703125" style="2" bestFit="1" customWidth="1"/>
    <col min="14606" max="14606" width="9.5703125" style="2" customWidth="1"/>
    <col min="14607" max="14607" width="10.7109375" style="2" customWidth="1"/>
    <col min="14608" max="14608" width="11.5703125" style="2" bestFit="1" customWidth="1"/>
    <col min="14609" max="14609" width="9.7109375" style="2" customWidth="1"/>
    <col min="14610" max="14611" width="9.42578125" style="2" customWidth="1"/>
    <col min="14612" max="14612" width="9.5703125" style="2" bestFit="1" customWidth="1"/>
    <col min="14613" max="14613" width="10.140625" style="2" customWidth="1"/>
    <col min="14614" max="14849" width="11.42578125" style="2"/>
    <col min="14850" max="14850" width="31.7109375" style="2" customWidth="1"/>
    <col min="14851" max="14851" width="9.7109375" style="2" bestFit="1" customWidth="1"/>
    <col min="14852" max="14852" width="7.42578125" style="2" customWidth="1"/>
    <col min="14853" max="14853" width="13.5703125" style="2" bestFit="1" customWidth="1"/>
    <col min="14854" max="14854" width="10.42578125" style="2" bestFit="1" customWidth="1"/>
    <col min="14855" max="14855" width="10.42578125" style="2" customWidth="1"/>
    <col min="14856" max="14856" width="9.140625" style="2" bestFit="1" customWidth="1"/>
    <col min="14857" max="14857" width="6.7109375" style="2" customWidth="1"/>
    <col min="14858" max="14858" width="8" style="2" customWidth="1"/>
    <col min="14859" max="14859" width="10" style="2" bestFit="1" customWidth="1"/>
    <col min="14860" max="14860" width="7.5703125" style="2" bestFit="1" customWidth="1"/>
    <col min="14861" max="14861" width="9.5703125" style="2" bestFit="1" customWidth="1"/>
    <col min="14862" max="14862" width="9.5703125" style="2" customWidth="1"/>
    <col min="14863" max="14863" width="10.7109375" style="2" customWidth="1"/>
    <col min="14864" max="14864" width="11.5703125" style="2" bestFit="1" customWidth="1"/>
    <col min="14865" max="14865" width="9.7109375" style="2" customWidth="1"/>
    <col min="14866" max="14867" width="9.42578125" style="2" customWidth="1"/>
    <col min="14868" max="14868" width="9.5703125" style="2" bestFit="1" customWidth="1"/>
    <col min="14869" max="14869" width="10.140625" style="2" customWidth="1"/>
    <col min="14870" max="15105" width="11.42578125" style="2"/>
    <col min="15106" max="15106" width="31.7109375" style="2" customWidth="1"/>
    <col min="15107" max="15107" width="9.7109375" style="2" bestFit="1" customWidth="1"/>
    <col min="15108" max="15108" width="7.42578125" style="2" customWidth="1"/>
    <col min="15109" max="15109" width="13.5703125" style="2" bestFit="1" customWidth="1"/>
    <col min="15110" max="15110" width="10.42578125" style="2" bestFit="1" customWidth="1"/>
    <col min="15111" max="15111" width="10.42578125" style="2" customWidth="1"/>
    <col min="15112" max="15112" width="9.140625" style="2" bestFit="1" customWidth="1"/>
    <col min="15113" max="15113" width="6.7109375" style="2" customWidth="1"/>
    <col min="15114" max="15114" width="8" style="2" customWidth="1"/>
    <col min="15115" max="15115" width="10" style="2" bestFit="1" customWidth="1"/>
    <col min="15116" max="15116" width="7.5703125" style="2" bestFit="1" customWidth="1"/>
    <col min="15117" max="15117" width="9.5703125" style="2" bestFit="1" customWidth="1"/>
    <col min="15118" max="15118" width="9.5703125" style="2" customWidth="1"/>
    <col min="15119" max="15119" width="10.7109375" style="2" customWidth="1"/>
    <col min="15120" max="15120" width="11.5703125" style="2" bestFit="1" customWidth="1"/>
    <col min="15121" max="15121" width="9.7109375" style="2" customWidth="1"/>
    <col min="15122" max="15123" width="9.42578125" style="2" customWidth="1"/>
    <col min="15124" max="15124" width="9.5703125" style="2" bestFit="1" customWidth="1"/>
    <col min="15125" max="15125" width="10.140625" style="2" customWidth="1"/>
    <col min="15126" max="15361" width="11.42578125" style="2"/>
    <col min="15362" max="15362" width="31.7109375" style="2" customWidth="1"/>
    <col min="15363" max="15363" width="9.7109375" style="2" bestFit="1" customWidth="1"/>
    <col min="15364" max="15364" width="7.42578125" style="2" customWidth="1"/>
    <col min="15365" max="15365" width="13.5703125" style="2" bestFit="1" customWidth="1"/>
    <col min="15366" max="15366" width="10.42578125" style="2" bestFit="1" customWidth="1"/>
    <col min="15367" max="15367" width="10.42578125" style="2" customWidth="1"/>
    <col min="15368" max="15368" width="9.140625" style="2" bestFit="1" customWidth="1"/>
    <col min="15369" max="15369" width="6.7109375" style="2" customWidth="1"/>
    <col min="15370" max="15370" width="8" style="2" customWidth="1"/>
    <col min="15371" max="15371" width="10" style="2" bestFit="1" customWidth="1"/>
    <col min="15372" max="15372" width="7.5703125" style="2" bestFit="1" customWidth="1"/>
    <col min="15373" max="15373" width="9.5703125" style="2" bestFit="1" customWidth="1"/>
    <col min="15374" max="15374" width="9.5703125" style="2" customWidth="1"/>
    <col min="15375" max="15375" width="10.7109375" style="2" customWidth="1"/>
    <col min="15376" max="15376" width="11.5703125" style="2" bestFit="1" customWidth="1"/>
    <col min="15377" max="15377" width="9.7109375" style="2" customWidth="1"/>
    <col min="15378" max="15379" width="9.42578125" style="2" customWidth="1"/>
    <col min="15380" max="15380" width="9.5703125" style="2" bestFit="1" customWidth="1"/>
    <col min="15381" max="15381" width="10.140625" style="2" customWidth="1"/>
    <col min="15382" max="15617" width="11.42578125" style="2"/>
    <col min="15618" max="15618" width="31.7109375" style="2" customWidth="1"/>
    <col min="15619" max="15619" width="9.7109375" style="2" bestFit="1" customWidth="1"/>
    <col min="15620" max="15620" width="7.42578125" style="2" customWidth="1"/>
    <col min="15621" max="15621" width="13.5703125" style="2" bestFit="1" customWidth="1"/>
    <col min="15622" max="15622" width="10.42578125" style="2" bestFit="1" customWidth="1"/>
    <col min="15623" max="15623" width="10.42578125" style="2" customWidth="1"/>
    <col min="15624" max="15624" width="9.140625" style="2" bestFit="1" customWidth="1"/>
    <col min="15625" max="15625" width="6.7109375" style="2" customWidth="1"/>
    <col min="15626" max="15626" width="8" style="2" customWidth="1"/>
    <col min="15627" max="15627" width="10" style="2" bestFit="1" customWidth="1"/>
    <col min="15628" max="15628" width="7.5703125" style="2" bestFit="1" customWidth="1"/>
    <col min="15629" max="15629" width="9.5703125" style="2" bestFit="1" customWidth="1"/>
    <col min="15630" max="15630" width="9.5703125" style="2" customWidth="1"/>
    <col min="15631" max="15631" width="10.7109375" style="2" customWidth="1"/>
    <col min="15632" max="15632" width="11.5703125" style="2" bestFit="1" customWidth="1"/>
    <col min="15633" max="15633" width="9.7109375" style="2" customWidth="1"/>
    <col min="15634" max="15635" width="9.42578125" style="2" customWidth="1"/>
    <col min="15636" max="15636" width="9.5703125" style="2" bestFit="1" customWidth="1"/>
    <col min="15637" max="15637" width="10.140625" style="2" customWidth="1"/>
    <col min="15638" max="15873" width="11.42578125" style="2"/>
    <col min="15874" max="15874" width="31.7109375" style="2" customWidth="1"/>
    <col min="15875" max="15875" width="9.7109375" style="2" bestFit="1" customWidth="1"/>
    <col min="15876" max="15876" width="7.42578125" style="2" customWidth="1"/>
    <col min="15877" max="15877" width="13.5703125" style="2" bestFit="1" customWidth="1"/>
    <col min="15878" max="15878" width="10.42578125" style="2" bestFit="1" customWidth="1"/>
    <col min="15879" max="15879" width="10.42578125" style="2" customWidth="1"/>
    <col min="15880" max="15880" width="9.140625" style="2" bestFit="1" customWidth="1"/>
    <col min="15881" max="15881" width="6.7109375" style="2" customWidth="1"/>
    <col min="15882" max="15882" width="8" style="2" customWidth="1"/>
    <col min="15883" max="15883" width="10" style="2" bestFit="1" customWidth="1"/>
    <col min="15884" max="15884" width="7.5703125" style="2" bestFit="1" customWidth="1"/>
    <col min="15885" max="15885" width="9.5703125" style="2" bestFit="1" customWidth="1"/>
    <col min="15886" max="15886" width="9.5703125" style="2" customWidth="1"/>
    <col min="15887" max="15887" width="10.7109375" style="2" customWidth="1"/>
    <col min="15888" max="15888" width="11.5703125" style="2" bestFit="1" customWidth="1"/>
    <col min="15889" max="15889" width="9.7109375" style="2" customWidth="1"/>
    <col min="15890" max="15891" width="9.42578125" style="2" customWidth="1"/>
    <col min="15892" max="15892" width="9.5703125" style="2" bestFit="1" customWidth="1"/>
    <col min="15893" max="15893" width="10.140625" style="2" customWidth="1"/>
    <col min="15894" max="16129" width="11.42578125" style="2"/>
    <col min="16130" max="16130" width="31.7109375" style="2" customWidth="1"/>
    <col min="16131" max="16131" width="9.7109375" style="2" bestFit="1" customWidth="1"/>
    <col min="16132" max="16132" width="7.42578125" style="2" customWidth="1"/>
    <col min="16133" max="16133" width="13.5703125" style="2" bestFit="1" customWidth="1"/>
    <col min="16134" max="16134" width="10.42578125" style="2" bestFit="1" customWidth="1"/>
    <col min="16135" max="16135" width="10.42578125" style="2" customWidth="1"/>
    <col min="16136" max="16136" width="9.140625" style="2" bestFit="1" customWidth="1"/>
    <col min="16137" max="16137" width="6.7109375" style="2" customWidth="1"/>
    <col min="16138" max="16138" width="8" style="2" customWidth="1"/>
    <col min="16139" max="16139" width="10" style="2" bestFit="1" customWidth="1"/>
    <col min="16140" max="16140" width="7.5703125" style="2" bestFit="1" customWidth="1"/>
    <col min="16141" max="16141" width="9.5703125" style="2" bestFit="1" customWidth="1"/>
    <col min="16142" max="16142" width="9.5703125" style="2" customWidth="1"/>
    <col min="16143" max="16143" width="10.7109375" style="2" customWidth="1"/>
    <col min="16144" max="16144" width="11.5703125" style="2" bestFit="1" customWidth="1"/>
    <col min="16145" max="16145" width="9.7109375" style="2" customWidth="1"/>
    <col min="16146" max="16147" width="9.42578125" style="2" customWidth="1"/>
    <col min="16148" max="16148" width="9.5703125" style="2" bestFit="1" customWidth="1"/>
    <col min="16149" max="16149" width="10.140625" style="2" customWidth="1"/>
    <col min="16150" max="16384" width="11.42578125" style="2"/>
  </cols>
  <sheetData>
    <row r="2" spans="1:21" s="1" customFormat="1" x14ac:dyDescent="0.2">
      <c r="E2" s="2"/>
    </row>
    <row r="3" spans="1:21" ht="13.5" thickBot="1" x14ac:dyDescent="0.25">
      <c r="B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1" x14ac:dyDescent="0.2">
      <c r="B4" s="5" t="s">
        <v>0</v>
      </c>
      <c r="C4" s="33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" t="s">
        <v>7</v>
      </c>
      <c r="J4" s="6" t="s">
        <v>8</v>
      </c>
      <c r="K4" s="7" t="s">
        <v>9</v>
      </c>
      <c r="L4" s="6" t="s">
        <v>10</v>
      </c>
      <c r="M4" s="6" t="s">
        <v>11</v>
      </c>
      <c r="N4" s="6" t="s">
        <v>12</v>
      </c>
      <c r="O4" s="6" t="s">
        <v>13</v>
      </c>
      <c r="P4" s="6" t="s">
        <v>14</v>
      </c>
      <c r="Q4" s="6" t="s">
        <v>15</v>
      </c>
      <c r="R4" s="6" t="s">
        <v>16</v>
      </c>
      <c r="S4" s="6" t="s">
        <v>17</v>
      </c>
      <c r="T4" s="8" t="s">
        <v>18</v>
      </c>
    </row>
    <row r="5" spans="1:21" ht="13.5" thickBot="1" x14ac:dyDescent="0.25">
      <c r="B5" s="9"/>
      <c r="C5" s="34"/>
      <c r="D5" s="10"/>
      <c r="E5" s="10"/>
      <c r="F5" s="10"/>
      <c r="G5" s="10"/>
      <c r="H5" s="10"/>
      <c r="I5" s="10" t="s">
        <v>19</v>
      </c>
      <c r="J5" s="10"/>
      <c r="K5" s="10"/>
      <c r="L5" s="10" t="s">
        <v>20</v>
      </c>
      <c r="M5" s="10" t="s">
        <v>21</v>
      </c>
      <c r="N5" s="10"/>
      <c r="O5" s="10" t="s">
        <v>22</v>
      </c>
      <c r="P5" s="10" t="s">
        <v>23</v>
      </c>
      <c r="Q5" s="10" t="s">
        <v>24</v>
      </c>
      <c r="R5" s="10" t="s">
        <v>25</v>
      </c>
      <c r="S5" s="10" t="s">
        <v>26</v>
      </c>
      <c r="T5" s="11"/>
    </row>
    <row r="6" spans="1:21" ht="15" x14ac:dyDescent="0.25">
      <c r="B6" s="12" t="s">
        <v>27</v>
      </c>
      <c r="C6" s="13"/>
      <c r="T6" s="14"/>
    </row>
    <row r="7" spans="1:21" x14ac:dyDescent="0.2">
      <c r="A7" s="15" t="s">
        <v>55</v>
      </c>
      <c r="B7" s="16" t="s">
        <v>36</v>
      </c>
      <c r="C7" s="13">
        <f>SUM(D7:T7)</f>
        <v>96337.773600000015</v>
      </c>
      <c r="D7" s="2">
        <v>0</v>
      </c>
      <c r="E7" s="2">
        <v>0</v>
      </c>
      <c r="F7" s="2">
        <v>0</v>
      </c>
      <c r="G7" s="2">
        <v>19.9116</v>
      </c>
      <c r="H7" s="2">
        <v>0</v>
      </c>
      <c r="I7" s="2">
        <v>25.8492</v>
      </c>
      <c r="J7" s="2">
        <v>12081.056500000001</v>
      </c>
      <c r="K7" s="2">
        <v>17124.2284</v>
      </c>
      <c r="L7" s="2">
        <v>994.79690000000005</v>
      </c>
      <c r="M7" s="2">
        <v>0</v>
      </c>
      <c r="N7" s="2">
        <v>262.10969999999998</v>
      </c>
      <c r="O7" s="2">
        <v>4384.5371999999998</v>
      </c>
      <c r="P7" s="2">
        <v>27494.3459</v>
      </c>
      <c r="Q7" s="2">
        <v>3949.7298999999998</v>
      </c>
      <c r="R7" s="2">
        <v>846.77800000000002</v>
      </c>
      <c r="S7" s="2">
        <v>29154.4303</v>
      </c>
      <c r="T7" s="14">
        <v>0</v>
      </c>
      <c r="U7" s="2">
        <v>0</v>
      </c>
    </row>
    <row r="8" spans="1:21" x14ac:dyDescent="0.2">
      <c r="A8" s="15" t="s">
        <v>56</v>
      </c>
      <c r="B8" s="16" t="s">
        <v>35</v>
      </c>
      <c r="C8" s="13">
        <f t="shared" ref="C8:C13" si="0">SUM(D8:T8)</f>
        <v>8991.5400000000009</v>
      </c>
      <c r="D8" s="2">
        <v>0</v>
      </c>
      <c r="E8" s="2">
        <v>0</v>
      </c>
      <c r="F8" s="2">
        <v>0</v>
      </c>
      <c r="G8" s="2">
        <v>10.1572</v>
      </c>
      <c r="H8" s="2">
        <v>37.071800000000003</v>
      </c>
      <c r="I8" s="2">
        <v>0</v>
      </c>
      <c r="J8" s="2">
        <v>69.736500000000007</v>
      </c>
      <c r="K8" s="2">
        <v>80.578500000000005</v>
      </c>
      <c r="L8" s="2">
        <v>0</v>
      </c>
      <c r="M8" s="2">
        <v>412.42</v>
      </c>
      <c r="N8" s="2">
        <v>1275.4169999999999</v>
      </c>
      <c r="O8" s="2">
        <v>1992.9209000000001</v>
      </c>
      <c r="P8" s="2">
        <v>336.99970000000002</v>
      </c>
      <c r="Q8" s="2">
        <v>34.6922</v>
      </c>
      <c r="R8" s="2">
        <v>3118.0056</v>
      </c>
      <c r="S8" s="2">
        <v>1623.5406</v>
      </c>
      <c r="T8" s="14">
        <v>0</v>
      </c>
      <c r="U8" s="2">
        <v>0</v>
      </c>
    </row>
    <row r="9" spans="1:21" x14ac:dyDescent="0.2">
      <c r="A9" s="15" t="s">
        <v>57</v>
      </c>
      <c r="B9" s="16" t="s">
        <v>37</v>
      </c>
      <c r="C9" s="13">
        <f t="shared" si="0"/>
        <v>8256.681700000001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62.208599999999997</v>
      </c>
      <c r="K9" s="2">
        <v>6.9249000000000001</v>
      </c>
      <c r="L9" s="2">
        <v>95.391800000000003</v>
      </c>
      <c r="M9" s="2">
        <v>32.015799999999999</v>
      </c>
      <c r="N9" s="2">
        <v>121.5565</v>
      </c>
      <c r="O9" s="2">
        <v>359.89069999999998</v>
      </c>
      <c r="P9" s="2">
        <v>70.028999999999996</v>
      </c>
      <c r="Q9" s="2">
        <v>39.940899999999999</v>
      </c>
      <c r="R9" s="2">
        <v>6908.2394000000004</v>
      </c>
      <c r="S9" s="2">
        <v>560.48410000000001</v>
      </c>
      <c r="T9" s="14">
        <v>0</v>
      </c>
      <c r="U9" s="2">
        <v>0</v>
      </c>
    </row>
    <row r="10" spans="1:21" x14ac:dyDescent="0.2">
      <c r="A10" s="15" t="s">
        <v>58</v>
      </c>
      <c r="B10" s="16" t="s">
        <v>38</v>
      </c>
      <c r="C10" s="13">
        <f t="shared" si="0"/>
        <v>2650.3458000000001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1.5156000000000001</v>
      </c>
      <c r="J10" s="2">
        <v>14.715</v>
      </c>
      <c r="K10" s="2">
        <v>30.5243</v>
      </c>
      <c r="L10" s="2">
        <v>0</v>
      </c>
      <c r="M10" s="2">
        <v>0.80230000000000001</v>
      </c>
      <c r="N10" s="2">
        <v>0</v>
      </c>
      <c r="O10" s="2">
        <v>12.2111</v>
      </c>
      <c r="P10" s="2">
        <v>1201.5852</v>
      </c>
      <c r="Q10" s="2">
        <v>0</v>
      </c>
      <c r="R10" s="2">
        <v>1110.5895</v>
      </c>
      <c r="S10" s="2">
        <v>278.40280000000001</v>
      </c>
      <c r="T10" s="14">
        <v>0</v>
      </c>
      <c r="U10" s="2">
        <v>0</v>
      </c>
    </row>
    <row r="11" spans="1:21" x14ac:dyDescent="0.2">
      <c r="A11" s="15" t="s">
        <v>59</v>
      </c>
      <c r="B11" s="16" t="s">
        <v>39</v>
      </c>
      <c r="C11" s="13">
        <f t="shared" si="0"/>
        <v>905.66820000000007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7.2906000000000004</v>
      </c>
      <c r="Q11" s="2">
        <v>35.884599999999999</v>
      </c>
      <c r="R11" s="2">
        <v>0</v>
      </c>
      <c r="S11" s="2">
        <v>862.49300000000005</v>
      </c>
      <c r="T11" s="14">
        <v>0</v>
      </c>
      <c r="U11" s="2">
        <v>0</v>
      </c>
    </row>
    <row r="12" spans="1:21" x14ac:dyDescent="0.2">
      <c r="A12" s="15" t="s">
        <v>60</v>
      </c>
      <c r="B12" s="16" t="s">
        <v>40</v>
      </c>
      <c r="C12" s="13">
        <f t="shared" si="0"/>
        <v>2091.2415999999998</v>
      </c>
      <c r="D12" s="2">
        <v>0</v>
      </c>
      <c r="E12" s="2">
        <v>0</v>
      </c>
      <c r="F12" s="2">
        <v>0</v>
      </c>
      <c r="G12" s="2">
        <v>0</v>
      </c>
      <c r="H12" s="2">
        <v>49.948399999999999</v>
      </c>
      <c r="I12" s="2">
        <v>0</v>
      </c>
      <c r="J12" s="2">
        <v>331.52280000000002</v>
      </c>
      <c r="K12" s="2">
        <v>138.4436</v>
      </c>
      <c r="L12" s="2">
        <v>9.3689999999999998</v>
      </c>
      <c r="M12" s="2">
        <v>0</v>
      </c>
      <c r="N12" s="2">
        <v>0</v>
      </c>
      <c r="O12" s="2">
        <v>811.16139999999996</v>
      </c>
      <c r="P12" s="2">
        <v>47.048900000000003</v>
      </c>
      <c r="Q12" s="2">
        <v>49.437600000000003</v>
      </c>
      <c r="R12" s="2">
        <v>7.9542000000000002</v>
      </c>
      <c r="S12" s="2">
        <v>646.35569999999996</v>
      </c>
      <c r="T12" s="14">
        <v>0</v>
      </c>
      <c r="U12" s="2">
        <v>0</v>
      </c>
    </row>
    <row r="13" spans="1:21" x14ac:dyDescent="0.2">
      <c r="A13" s="15" t="s">
        <v>61</v>
      </c>
      <c r="B13" s="16" t="s">
        <v>41</v>
      </c>
      <c r="C13" s="13">
        <f t="shared" si="0"/>
        <v>19906.477499999997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24.8931</v>
      </c>
      <c r="K13" s="2">
        <v>8316.6841999999997</v>
      </c>
      <c r="L13" s="2">
        <v>695.19889999999998</v>
      </c>
      <c r="M13" s="2">
        <v>0</v>
      </c>
      <c r="N13" s="2">
        <v>0</v>
      </c>
      <c r="O13" s="2">
        <v>80.798000000000002</v>
      </c>
      <c r="P13" s="2">
        <v>6782.6466</v>
      </c>
      <c r="Q13" s="2">
        <v>186.37989999999999</v>
      </c>
      <c r="R13" s="2">
        <v>36.539900000000003</v>
      </c>
      <c r="S13" s="2">
        <v>3783.3368999999998</v>
      </c>
      <c r="T13" s="14">
        <v>0</v>
      </c>
      <c r="U13" s="2">
        <v>0</v>
      </c>
    </row>
    <row r="14" spans="1:21" x14ac:dyDescent="0.2">
      <c r="B14" s="17" t="s">
        <v>28</v>
      </c>
      <c r="C14" s="18">
        <f>SUM(C7:C13)</f>
        <v>139139.72840000002</v>
      </c>
      <c r="D14" s="19">
        <v>0</v>
      </c>
      <c r="E14" s="20">
        <v>0</v>
      </c>
      <c r="F14" s="20">
        <v>0</v>
      </c>
      <c r="G14" s="20">
        <v>30.0688</v>
      </c>
      <c r="H14" s="20">
        <v>87.020200000000003</v>
      </c>
      <c r="I14" s="20">
        <v>27.364799999999999</v>
      </c>
      <c r="J14" s="20">
        <v>12584.132500000002</v>
      </c>
      <c r="K14" s="20">
        <v>25697.383900000001</v>
      </c>
      <c r="L14" s="20">
        <v>1794.7566000000002</v>
      </c>
      <c r="M14" s="20">
        <v>445.23810000000003</v>
      </c>
      <c r="N14" s="20">
        <v>1659.0831999999998</v>
      </c>
      <c r="O14" s="20">
        <v>7641.5192999999999</v>
      </c>
      <c r="P14" s="20">
        <v>35939.945900000006</v>
      </c>
      <c r="Q14" s="20">
        <v>4296.0650999999998</v>
      </c>
      <c r="R14" s="20">
        <v>12028.106600000001</v>
      </c>
      <c r="S14" s="20">
        <v>36909.043400000002</v>
      </c>
      <c r="T14" s="21">
        <v>0</v>
      </c>
    </row>
    <row r="15" spans="1:21" ht="15" x14ac:dyDescent="0.25">
      <c r="B15" s="22" t="s">
        <v>29</v>
      </c>
      <c r="C15" s="13"/>
      <c r="T15" s="14"/>
    </row>
    <row r="16" spans="1:21" x14ac:dyDescent="0.2">
      <c r="A16" s="15" t="s">
        <v>56</v>
      </c>
      <c r="B16" s="23" t="s">
        <v>54</v>
      </c>
      <c r="C16" s="13">
        <f>SUM(D16:T16)</f>
        <v>8991.5400000000009</v>
      </c>
      <c r="D16" s="2">
        <v>0</v>
      </c>
      <c r="E16" s="2">
        <v>0</v>
      </c>
      <c r="F16" s="2">
        <v>0</v>
      </c>
      <c r="G16" s="2">
        <v>10.1572</v>
      </c>
      <c r="H16" s="2">
        <v>37.071800000000003</v>
      </c>
      <c r="I16" s="2">
        <v>0</v>
      </c>
      <c r="J16" s="2">
        <v>69.736500000000007</v>
      </c>
      <c r="K16" s="2">
        <v>80.578500000000005</v>
      </c>
      <c r="L16" s="2">
        <v>0</v>
      </c>
      <c r="M16" s="2">
        <v>412.42</v>
      </c>
      <c r="N16" s="2">
        <v>1275.4169999999999</v>
      </c>
      <c r="O16" s="2">
        <v>1992.9209000000001</v>
      </c>
      <c r="P16" s="2">
        <v>336.99970000000002</v>
      </c>
      <c r="Q16" s="2">
        <v>34.6922</v>
      </c>
      <c r="R16" s="2">
        <v>3118.0056</v>
      </c>
      <c r="S16" s="2">
        <v>1623.5406</v>
      </c>
      <c r="T16" s="14">
        <v>0</v>
      </c>
    </row>
    <row r="17" spans="1:20" x14ac:dyDescent="0.2">
      <c r="A17" s="15" t="s">
        <v>62</v>
      </c>
      <c r="B17" s="23" t="s">
        <v>42</v>
      </c>
      <c r="C17" s="13">
        <f>SUM(D17:T17)</f>
        <v>935.34579999999994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86.019499999999994</v>
      </c>
      <c r="K17" s="2">
        <v>251.935</v>
      </c>
      <c r="L17" s="2">
        <v>0</v>
      </c>
      <c r="M17" s="2">
        <v>25.615500000000001</v>
      </c>
      <c r="N17" s="2">
        <v>13.692600000000001</v>
      </c>
      <c r="O17" s="2">
        <v>84.551500000000004</v>
      </c>
      <c r="P17" s="2">
        <v>87.295900000000003</v>
      </c>
      <c r="Q17" s="2">
        <v>33.930799999999998</v>
      </c>
      <c r="R17" s="2">
        <v>0</v>
      </c>
      <c r="S17" s="2">
        <v>303.4914</v>
      </c>
      <c r="T17" s="14">
        <v>48.813600000000001</v>
      </c>
    </row>
    <row r="18" spans="1:20" x14ac:dyDescent="0.2">
      <c r="A18" s="15" t="s">
        <v>63</v>
      </c>
      <c r="B18" s="23" t="s">
        <v>43</v>
      </c>
      <c r="C18" s="13">
        <f>SUM(D18:T18)</f>
        <v>1049.7852</v>
      </c>
      <c r="D18" s="2">
        <v>72.675899999999999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88.105699999999999</v>
      </c>
      <c r="L18" s="2">
        <v>0</v>
      </c>
      <c r="M18" s="2">
        <v>0</v>
      </c>
      <c r="N18" s="2">
        <v>58.316400000000002</v>
      </c>
      <c r="O18" s="2">
        <v>0.51259999999999994</v>
      </c>
      <c r="P18" s="2">
        <v>0</v>
      </c>
      <c r="Q18" s="2">
        <v>0</v>
      </c>
      <c r="R18" s="2">
        <v>586.11180000000002</v>
      </c>
      <c r="S18" s="2">
        <v>115.1028</v>
      </c>
      <c r="T18" s="14">
        <v>128.96</v>
      </c>
    </row>
    <row r="19" spans="1:20" x14ac:dyDescent="0.2">
      <c r="A19" s="15" t="s">
        <v>64</v>
      </c>
      <c r="B19" s="23" t="s">
        <v>44</v>
      </c>
      <c r="C19" s="13">
        <f>SUM(D19:T19)</f>
        <v>8868.6684999999998</v>
      </c>
      <c r="D19" s="2">
        <v>1193.4028000000001</v>
      </c>
      <c r="E19" s="2">
        <v>17.095099999999999</v>
      </c>
      <c r="F19" s="2">
        <v>0</v>
      </c>
      <c r="G19" s="2">
        <v>29.348400000000002</v>
      </c>
      <c r="H19" s="2">
        <v>0</v>
      </c>
      <c r="I19" s="2">
        <v>0</v>
      </c>
      <c r="J19" s="2">
        <v>0</v>
      </c>
      <c r="K19" s="2">
        <v>75.781599999999997</v>
      </c>
      <c r="L19" s="2">
        <v>5.4786999999999999</v>
      </c>
      <c r="M19" s="2">
        <v>33.909500000000001</v>
      </c>
      <c r="N19" s="2">
        <v>0</v>
      </c>
      <c r="O19" s="2">
        <v>131.92179999999999</v>
      </c>
      <c r="P19" s="2">
        <v>101.977</v>
      </c>
      <c r="Q19" s="2">
        <v>0</v>
      </c>
      <c r="R19" s="2">
        <v>5056.6558000000005</v>
      </c>
      <c r="S19" s="2">
        <v>214.8843</v>
      </c>
      <c r="T19" s="14">
        <v>2008.2135000000001</v>
      </c>
    </row>
    <row r="20" spans="1:20" x14ac:dyDescent="0.2">
      <c r="B20" s="24" t="s">
        <v>28</v>
      </c>
      <c r="C20" s="18">
        <f t="shared" ref="C20" si="1">SUM(C16:C19)</f>
        <v>19845.339500000002</v>
      </c>
      <c r="D20" s="20">
        <v>1266.0787</v>
      </c>
      <c r="E20" s="20">
        <v>17.095099999999999</v>
      </c>
      <c r="F20" s="20">
        <v>0</v>
      </c>
      <c r="G20" s="20">
        <v>39.505600000000001</v>
      </c>
      <c r="H20" s="20">
        <v>37.071800000000003</v>
      </c>
      <c r="I20" s="20">
        <v>0</v>
      </c>
      <c r="J20" s="20">
        <v>155.756</v>
      </c>
      <c r="K20" s="20">
        <v>496.4008</v>
      </c>
      <c r="L20" s="20">
        <v>5.4786999999999999</v>
      </c>
      <c r="M20" s="20">
        <v>471.94499999999999</v>
      </c>
      <c r="N20" s="20">
        <v>1347.4259999999999</v>
      </c>
      <c r="O20" s="20">
        <v>2209.9068000000002</v>
      </c>
      <c r="P20" s="20">
        <v>526.27260000000001</v>
      </c>
      <c r="Q20" s="20">
        <v>68.62299999999999</v>
      </c>
      <c r="R20" s="20">
        <v>8760.7731999999996</v>
      </c>
      <c r="S20" s="20">
        <v>2257.0191000000004</v>
      </c>
      <c r="T20" s="21">
        <v>2185.9871000000003</v>
      </c>
    </row>
    <row r="21" spans="1:20" ht="15" x14ac:dyDescent="0.25">
      <c r="B21" s="22" t="s">
        <v>30</v>
      </c>
      <c r="C21" s="13"/>
      <c r="T21" s="14"/>
    </row>
    <row r="22" spans="1:20" x14ac:dyDescent="0.2">
      <c r="A22" s="15" t="s">
        <v>55</v>
      </c>
      <c r="B22" s="16" t="s">
        <v>36</v>
      </c>
      <c r="C22" s="13">
        <f t="shared" ref="C22:C28" si="2">SUM(D22:T22)</f>
        <v>96337.773600000015</v>
      </c>
      <c r="D22" s="2">
        <v>0</v>
      </c>
      <c r="E22" s="2">
        <v>0</v>
      </c>
      <c r="F22" s="2">
        <v>0</v>
      </c>
      <c r="G22" s="2">
        <v>19.9116</v>
      </c>
      <c r="H22" s="2">
        <v>0</v>
      </c>
      <c r="I22" s="2">
        <v>25.8492</v>
      </c>
      <c r="J22" s="2">
        <v>12081.056500000001</v>
      </c>
      <c r="K22" s="2">
        <v>17124.2284</v>
      </c>
      <c r="L22" s="2">
        <v>994.79690000000005</v>
      </c>
      <c r="M22" s="2">
        <v>0</v>
      </c>
      <c r="N22" s="2">
        <v>262.10969999999998</v>
      </c>
      <c r="O22" s="2">
        <v>4384.5371999999998</v>
      </c>
      <c r="P22" s="2">
        <v>27494.3459</v>
      </c>
      <c r="Q22" s="2">
        <v>3949.7298999999998</v>
      </c>
      <c r="R22" s="2">
        <v>846.77800000000002</v>
      </c>
      <c r="S22" s="2">
        <v>29154.4303</v>
      </c>
      <c r="T22" s="14">
        <v>0</v>
      </c>
    </row>
    <row r="23" spans="1:20" x14ac:dyDescent="0.2">
      <c r="A23" s="15" t="s">
        <v>62</v>
      </c>
      <c r="B23" s="23" t="s">
        <v>42</v>
      </c>
      <c r="C23" s="13">
        <f t="shared" si="2"/>
        <v>935.34579999999994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86.019499999999994</v>
      </c>
      <c r="K23" s="2">
        <v>251.935</v>
      </c>
      <c r="L23" s="2">
        <v>0</v>
      </c>
      <c r="M23" s="2">
        <v>25.615500000000001</v>
      </c>
      <c r="N23" s="2">
        <v>13.692600000000001</v>
      </c>
      <c r="O23" s="2">
        <v>84.551500000000004</v>
      </c>
      <c r="P23" s="2">
        <v>87.295900000000003</v>
      </c>
      <c r="Q23" s="2">
        <v>33.930799999999998</v>
      </c>
      <c r="R23" s="2">
        <v>0</v>
      </c>
      <c r="S23" s="2">
        <v>303.4914</v>
      </c>
      <c r="T23" s="14">
        <v>48.813600000000001</v>
      </c>
    </row>
    <row r="24" spans="1:20" x14ac:dyDescent="0.2">
      <c r="A24" s="15" t="s">
        <v>65</v>
      </c>
      <c r="B24" s="23" t="s">
        <v>45</v>
      </c>
      <c r="C24" s="13">
        <f t="shared" si="2"/>
        <v>509.46559999999999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132.453</v>
      </c>
      <c r="M24" s="2">
        <v>0</v>
      </c>
      <c r="N24" s="2">
        <v>0</v>
      </c>
      <c r="O24" s="2">
        <v>171.28800000000001</v>
      </c>
      <c r="P24" s="2">
        <v>53.04</v>
      </c>
      <c r="Q24" s="2">
        <v>7.1456</v>
      </c>
      <c r="R24" s="2">
        <v>0</v>
      </c>
      <c r="S24" s="2">
        <v>145.53899999999999</v>
      </c>
      <c r="T24" s="14">
        <v>0</v>
      </c>
    </row>
    <row r="25" spans="1:20" x14ac:dyDescent="0.2">
      <c r="A25" s="15" t="s">
        <v>66</v>
      </c>
      <c r="B25" s="23" t="s">
        <v>46</v>
      </c>
      <c r="C25" s="13">
        <f t="shared" si="2"/>
        <v>809.68540000000007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300.48700000000002</v>
      </c>
      <c r="K25" s="2">
        <v>25.9696</v>
      </c>
      <c r="L25" s="2">
        <v>0</v>
      </c>
      <c r="M25" s="2">
        <v>7.4188000000000001</v>
      </c>
      <c r="N25" s="2">
        <v>0</v>
      </c>
      <c r="O25" s="2">
        <v>59.351300000000002</v>
      </c>
      <c r="P25" s="2">
        <v>197.10290000000001</v>
      </c>
      <c r="Q25" s="2">
        <v>0</v>
      </c>
      <c r="R25" s="2">
        <v>0</v>
      </c>
      <c r="S25" s="2">
        <v>219.35579999999999</v>
      </c>
      <c r="T25" s="14">
        <v>0</v>
      </c>
    </row>
    <row r="26" spans="1:20" x14ac:dyDescent="0.2">
      <c r="A26" s="15" t="s">
        <v>67</v>
      </c>
      <c r="B26" s="23" t="s">
        <v>47</v>
      </c>
      <c r="C26" s="13">
        <f t="shared" si="2"/>
        <v>4225.5140000000001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5.0610999999999997</v>
      </c>
      <c r="L26" s="2">
        <v>3558.2523000000001</v>
      </c>
      <c r="M26" s="2">
        <v>0</v>
      </c>
      <c r="N26" s="2">
        <v>8.8474000000000004</v>
      </c>
      <c r="O26" s="2">
        <v>22.390999999999998</v>
      </c>
      <c r="P26" s="2">
        <v>2.4942000000000002</v>
      </c>
      <c r="Q26" s="2">
        <v>10.595800000000001</v>
      </c>
      <c r="R26" s="2">
        <v>40.202199999999998</v>
      </c>
      <c r="S26" s="2">
        <v>544.97550000000001</v>
      </c>
      <c r="T26" s="14">
        <v>32.694499999999998</v>
      </c>
    </row>
    <row r="27" spans="1:20" x14ac:dyDescent="0.2">
      <c r="A27" s="15" t="s">
        <v>68</v>
      </c>
      <c r="B27" s="23" t="s">
        <v>48</v>
      </c>
      <c r="C27" s="13">
        <f t="shared" si="2"/>
        <v>16058.040299999999</v>
      </c>
      <c r="D27" s="2">
        <v>0</v>
      </c>
      <c r="E27" s="2">
        <v>0</v>
      </c>
      <c r="F27" s="2">
        <v>0</v>
      </c>
      <c r="G27" s="2">
        <v>1.579</v>
      </c>
      <c r="H27" s="2">
        <v>0</v>
      </c>
      <c r="I27" s="2">
        <v>1.0628</v>
      </c>
      <c r="J27" s="2">
        <v>367.48649999999998</v>
      </c>
      <c r="K27" s="2">
        <v>1552.0723</v>
      </c>
      <c r="L27" s="2">
        <v>9308.2368000000006</v>
      </c>
      <c r="M27" s="2">
        <v>57.840299999999999</v>
      </c>
      <c r="N27" s="2">
        <v>4.2704000000000004</v>
      </c>
      <c r="O27" s="2">
        <v>352.16180000000003</v>
      </c>
      <c r="P27" s="2">
        <v>2998.4616000000001</v>
      </c>
      <c r="Q27" s="2">
        <v>809.3383</v>
      </c>
      <c r="R27" s="2">
        <v>0</v>
      </c>
      <c r="S27" s="2">
        <v>592.03449999999998</v>
      </c>
      <c r="T27" s="14">
        <v>13.496</v>
      </c>
    </row>
    <row r="28" spans="1:20" x14ac:dyDescent="0.2">
      <c r="A28" s="15" t="s">
        <v>69</v>
      </c>
      <c r="B28" s="23" t="s">
        <v>49</v>
      </c>
      <c r="C28" s="13">
        <f t="shared" si="2"/>
        <v>3.2159999999999997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8.5199999999999998E-2</v>
      </c>
      <c r="P28" s="2">
        <v>3.1307999999999998</v>
      </c>
      <c r="Q28" s="2">
        <v>0</v>
      </c>
      <c r="R28" s="2">
        <v>0</v>
      </c>
      <c r="S28" s="2">
        <v>0</v>
      </c>
      <c r="T28" s="14">
        <v>0</v>
      </c>
    </row>
    <row r="29" spans="1:20" x14ac:dyDescent="0.2">
      <c r="B29" s="24" t="s">
        <v>28</v>
      </c>
      <c r="C29" s="18">
        <f t="shared" ref="C29" si="3">SUM(C22:C28)</f>
        <v>118879.0407</v>
      </c>
      <c r="D29" s="20">
        <v>0</v>
      </c>
      <c r="E29" s="20">
        <v>0</v>
      </c>
      <c r="F29" s="20">
        <v>0</v>
      </c>
      <c r="G29" s="20">
        <v>21.490600000000001</v>
      </c>
      <c r="H29" s="20">
        <v>0</v>
      </c>
      <c r="I29" s="20">
        <v>26.911999999999999</v>
      </c>
      <c r="J29" s="20">
        <v>12835.049500000001</v>
      </c>
      <c r="K29" s="20">
        <v>18959.2664</v>
      </c>
      <c r="L29" s="20">
        <v>13993.739000000001</v>
      </c>
      <c r="M29" s="20">
        <v>90.874600000000001</v>
      </c>
      <c r="N29" s="20">
        <v>288.92009999999999</v>
      </c>
      <c r="O29" s="20">
        <v>5074.3659999999991</v>
      </c>
      <c r="P29" s="20">
        <v>30835.871300000003</v>
      </c>
      <c r="Q29" s="20">
        <v>4810.7403999999997</v>
      </c>
      <c r="R29" s="20">
        <v>886.98019999999997</v>
      </c>
      <c r="S29" s="20">
        <v>30959.826500000003</v>
      </c>
      <c r="T29" s="21">
        <v>95.004099999999994</v>
      </c>
    </row>
    <row r="30" spans="1:20" ht="15" x14ac:dyDescent="0.25">
      <c r="B30" s="12" t="s">
        <v>52</v>
      </c>
      <c r="C30" s="13"/>
      <c r="T30" s="14"/>
    </row>
    <row r="31" spans="1:20" x14ac:dyDescent="0.2">
      <c r="A31" s="15" t="s">
        <v>70</v>
      </c>
      <c r="B31" s="16" t="s">
        <v>50</v>
      </c>
      <c r="C31" s="13">
        <f t="shared" ref="C31:C38" si="4">SUM(D31:T31)</f>
        <v>10119.579899999999</v>
      </c>
      <c r="D31" s="2">
        <v>127.73779999999999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849.48910000000001</v>
      </c>
      <c r="L31" s="2">
        <v>403.11270000000002</v>
      </c>
      <c r="M31" s="2">
        <v>0</v>
      </c>
      <c r="N31" s="2">
        <v>0</v>
      </c>
      <c r="O31" s="2">
        <v>0</v>
      </c>
      <c r="P31" s="2">
        <v>5820.2142000000003</v>
      </c>
      <c r="Q31" s="2">
        <v>1132.4177999999999</v>
      </c>
      <c r="R31" s="2">
        <v>1.4341999999999999</v>
      </c>
      <c r="S31" s="2">
        <v>1101.8723</v>
      </c>
      <c r="T31" s="14">
        <v>683.30179999999996</v>
      </c>
    </row>
    <row r="32" spans="1:20" x14ac:dyDescent="0.2">
      <c r="A32" s="15" t="s">
        <v>71</v>
      </c>
      <c r="B32" s="16" t="s">
        <v>51</v>
      </c>
      <c r="C32" s="13">
        <f t="shared" si="4"/>
        <v>2568.6445999999996</v>
      </c>
      <c r="D32" s="2">
        <v>564.82100000000003</v>
      </c>
      <c r="E32" s="2">
        <v>1238.1659</v>
      </c>
      <c r="F32" s="2">
        <v>2.0032999999999999</v>
      </c>
      <c r="G32" s="2">
        <v>8.3895</v>
      </c>
      <c r="H32" s="2">
        <v>0</v>
      </c>
      <c r="I32" s="2">
        <v>17.128599999999999</v>
      </c>
      <c r="J32" s="2">
        <v>24.712599999999998</v>
      </c>
      <c r="K32" s="2">
        <v>29.571000000000002</v>
      </c>
      <c r="L32" s="2">
        <v>37.155999999999999</v>
      </c>
      <c r="M32" s="2">
        <v>102.0416</v>
      </c>
      <c r="N32" s="2">
        <v>0</v>
      </c>
      <c r="O32" s="2">
        <v>16.992100000000001</v>
      </c>
      <c r="P32" s="2">
        <v>210.10499999999999</v>
      </c>
      <c r="Q32" s="2">
        <v>0</v>
      </c>
      <c r="R32" s="2">
        <v>0</v>
      </c>
      <c r="S32" s="2">
        <v>237.4075</v>
      </c>
      <c r="T32" s="14">
        <v>80.150499999999994</v>
      </c>
    </row>
    <row r="33" spans="1:20" x14ac:dyDescent="0.2">
      <c r="A33" s="15" t="s">
        <v>72</v>
      </c>
      <c r="B33" s="16" t="s">
        <v>31</v>
      </c>
      <c r="C33" s="13">
        <f t="shared" si="4"/>
        <v>4750.1465000000007</v>
      </c>
      <c r="D33" s="2">
        <v>205.68680000000001</v>
      </c>
      <c r="E33" s="2">
        <v>0</v>
      </c>
      <c r="F33" s="2">
        <v>0</v>
      </c>
      <c r="G33" s="2">
        <v>0</v>
      </c>
      <c r="H33" s="2">
        <v>7.8693999999999997</v>
      </c>
      <c r="I33" s="2">
        <v>13.8527</v>
      </c>
      <c r="J33" s="2">
        <v>55.070900000000002</v>
      </c>
      <c r="K33" s="2">
        <v>170.01609999999999</v>
      </c>
      <c r="L33" s="2">
        <v>0</v>
      </c>
      <c r="M33" s="2">
        <v>112.80589999999999</v>
      </c>
      <c r="N33" s="2">
        <v>0</v>
      </c>
      <c r="O33" s="2">
        <v>224.3503</v>
      </c>
      <c r="P33" s="2">
        <v>227.60499999999999</v>
      </c>
      <c r="Q33" s="2">
        <v>90.826800000000006</v>
      </c>
      <c r="R33" s="2">
        <v>3524.7892000000002</v>
      </c>
      <c r="S33" s="2">
        <v>39.130800000000001</v>
      </c>
      <c r="T33" s="14">
        <v>78.142600000000002</v>
      </c>
    </row>
    <row r="34" spans="1:20" x14ac:dyDescent="0.2">
      <c r="A34" s="15" t="s">
        <v>73</v>
      </c>
      <c r="B34" s="16" t="s">
        <v>32</v>
      </c>
      <c r="C34" s="13">
        <f t="shared" si="4"/>
        <v>4264.4856</v>
      </c>
      <c r="D34" s="2">
        <v>3220.9141</v>
      </c>
      <c r="E34" s="2">
        <v>90.965299999999999</v>
      </c>
      <c r="F34" s="2">
        <v>7.3876999999999997</v>
      </c>
      <c r="G34" s="2">
        <v>0</v>
      </c>
      <c r="H34" s="2">
        <v>0</v>
      </c>
      <c r="I34" s="2">
        <v>23.079599999999999</v>
      </c>
      <c r="J34" s="2">
        <v>148.10130000000001</v>
      </c>
      <c r="K34" s="2">
        <v>171.7029</v>
      </c>
      <c r="L34" s="2">
        <v>17.1632</v>
      </c>
      <c r="M34" s="2">
        <v>158.33199999999999</v>
      </c>
      <c r="N34" s="2">
        <v>0</v>
      </c>
      <c r="O34" s="2">
        <v>86.319599999999994</v>
      </c>
      <c r="P34" s="2">
        <v>77.972099999999998</v>
      </c>
      <c r="Q34" s="2">
        <v>0</v>
      </c>
      <c r="R34" s="2">
        <v>0</v>
      </c>
      <c r="S34" s="2">
        <v>119.59480000000001</v>
      </c>
      <c r="T34" s="14">
        <v>142.953</v>
      </c>
    </row>
    <row r="35" spans="1:20" x14ac:dyDescent="0.2">
      <c r="A35" s="15" t="s">
        <v>74</v>
      </c>
      <c r="B35" s="16" t="s">
        <v>53</v>
      </c>
      <c r="C35" s="13">
        <f t="shared" si="4"/>
        <v>1872.5773999999999</v>
      </c>
      <c r="D35" s="2">
        <v>320.6096</v>
      </c>
      <c r="E35" s="2">
        <v>0</v>
      </c>
      <c r="F35" s="2">
        <v>0</v>
      </c>
      <c r="G35" s="2">
        <v>0</v>
      </c>
      <c r="H35" s="2">
        <v>0</v>
      </c>
      <c r="I35" s="2">
        <v>1.7905</v>
      </c>
      <c r="J35" s="2">
        <v>129.15719999999999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591.4384</v>
      </c>
      <c r="Q35" s="2">
        <v>0</v>
      </c>
      <c r="R35" s="2">
        <v>0</v>
      </c>
      <c r="S35" s="2">
        <v>567.95209999999997</v>
      </c>
      <c r="T35" s="14">
        <v>261.62959999999998</v>
      </c>
    </row>
    <row r="36" spans="1:20" x14ac:dyDescent="0.2">
      <c r="A36" s="15"/>
      <c r="B36" s="17" t="s">
        <v>28</v>
      </c>
      <c r="C36" s="18">
        <f t="shared" si="4"/>
        <v>23575.433999999994</v>
      </c>
      <c r="D36" s="20">
        <v>4439.7692999999999</v>
      </c>
      <c r="E36" s="20">
        <v>1329.1312</v>
      </c>
      <c r="F36" s="20">
        <v>9.391</v>
      </c>
      <c r="G36" s="20">
        <v>8.3895</v>
      </c>
      <c r="H36" s="20">
        <v>7.8693999999999997</v>
      </c>
      <c r="I36" s="20">
        <v>55.851399999999998</v>
      </c>
      <c r="J36" s="20">
        <v>357.04200000000003</v>
      </c>
      <c r="K36" s="20">
        <v>1220.7791</v>
      </c>
      <c r="L36" s="20">
        <v>457.43190000000004</v>
      </c>
      <c r="M36" s="20">
        <v>373.17949999999996</v>
      </c>
      <c r="N36" s="20">
        <v>0</v>
      </c>
      <c r="O36" s="20">
        <v>327.66199999999998</v>
      </c>
      <c r="P36" s="20">
        <v>6927.3346999999994</v>
      </c>
      <c r="Q36" s="20">
        <v>1223.2446</v>
      </c>
      <c r="R36" s="20">
        <v>3526.2234000000003</v>
      </c>
      <c r="S36" s="20">
        <v>2065.9575</v>
      </c>
      <c r="T36" s="21">
        <v>1246.1774999999998</v>
      </c>
    </row>
    <row r="37" spans="1:20" x14ac:dyDescent="0.2">
      <c r="A37" s="15" t="s">
        <v>75</v>
      </c>
      <c r="B37" s="25" t="s">
        <v>33</v>
      </c>
      <c r="C37" s="26">
        <f t="shared" si="4"/>
        <v>23344.780500000001</v>
      </c>
      <c r="D37" s="27">
        <v>11365.264300000001</v>
      </c>
      <c r="E37" s="27">
        <v>142.4726</v>
      </c>
      <c r="F37" s="27">
        <v>36.200600000000001</v>
      </c>
      <c r="G37" s="27">
        <v>8.4916999999999998</v>
      </c>
      <c r="H37" s="27">
        <v>8.8622999999999994</v>
      </c>
      <c r="I37" s="27">
        <v>11.3482</v>
      </c>
      <c r="J37" s="27">
        <v>29.962900000000001</v>
      </c>
      <c r="K37" s="27">
        <v>1117.8347000000001</v>
      </c>
      <c r="L37" s="27">
        <v>2510.1579999999999</v>
      </c>
      <c r="M37" s="27">
        <v>746.98670000000004</v>
      </c>
      <c r="N37" s="27">
        <v>0.80820000000000003</v>
      </c>
      <c r="O37" s="27">
        <v>511.2244</v>
      </c>
      <c r="P37" s="27">
        <v>804.40229999999997</v>
      </c>
      <c r="Q37" s="27">
        <v>7.8628</v>
      </c>
      <c r="R37" s="27">
        <v>1061.9858999999999</v>
      </c>
      <c r="S37" s="27">
        <v>3300.3180000000002</v>
      </c>
      <c r="T37" s="28">
        <v>1680.5969</v>
      </c>
    </row>
    <row r="38" spans="1:20" ht="13.5" thickBot="1" x14ac:dyDescent="0.25">
      <c r="B38" s="29" t="s">
        <v>34</v>
      </c>
      <c r="C38" s="30">
        <f t="shared" si="4"/>
        <v>218519.6637</v>
      </c>
      <c r="D38" s="31">
        <f>+D37+D36+D24+D25+D26+D27+D28+D20+D14-D16</f>
        <v>17071.112300000001</v>
      </c>
      <c r="E38" s="31">
        <f t="shared" ref="E38:T38" si="5">+E37+E36+E24+E25+E26+E27+E28+E20+E14-E16</f>
        <v>1488.6989000000001</v>
      </c>
      <c r="F38" s="31">
        <f t="shared" si="5"/>
        <v>45.5916</v>
      </c>
      <c r="G38" s="31">
        <f t="shared" si="5"/>
        <v>77.877399999999994</v>
      </c>
      <c r="H38" s="31">
        <f t="shared" si="5"/>
        <v>103.75190000000001</v>
      </c>
      <c r="I38" s="31">
        <f t="shared" si="5"/>
        <v>95.627200000000002</v>
      </c>
      <c r="J38" s="31">
        <f t="shared" si="5"/>
        <v>13725.1304</v>
      </c>
      <c r="K38" s="31">
        <f t="shared" si="5"/>
        <v>30034.923000000003</v>
      </c>
      <c r="L38" s="31">
        <f t="shared" si="5"/>
        <v>17766.7673</v>
      </c>
      <c r="M38" s="31">
        <f t="shared" si="5"/>
        <v>1690.1884</v>
      </c>
      <c r="N38" s="31">
        <f t="shared" si="5"/>
        <v>1745.0182</v>
      </c>
      <c r="O38" s="31">
        <f t="shared" si="5"/>
        <v>9302.6689000000006</v>
      </c>
      <c r="P38" s="31">
        <f t="shared" si="5"/>
        <v>47115.185300000005</v>
      </c>
      <c r="Q38" s="31">
        <f t="shared" si="5"/>
        <v>6388.183</v>
      </c>
      <c r="R38" s="31">
        <f t="shared" si="5"/>
        <v>22299.2857</v>
      </c>
      <c r="S38" s="31">
        <f t="shared" si="5"/>
        <v>44410.702200000007</v>
      </c>
      <c r="T38" s="32">
        <f t="shared" si="5"/>
        <v>5158.9520000000002</v>
      </c>
    </row>
  </sheetData>
  <mergeCells count="1">
    <mergeCell ref="C4:C5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4" orientation="landscape" r:id="rId1"/>
  <headerFooter alignWithMargins="0">
    <oddHeader>&amp;C&amp;"Arial,Negrita"ENCUESTA SOBRE SUPERFICIES Y RENDIMIENTOS DE CULTIVOS EN 2022
ASOCIACIONES DE CULTIVOS
SUPERFICIE EN Ha.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ASOC22</vt:lpstr>
      <vt:lpstr>ASOC22!Área_de_impresión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Mª Dolores Martínez Sánchez</cp:lastModifiedBy>
  <cp:lastPrinted>2023-02-01T09:51:22Z</cp:lastPrinted>
  <dcterms:created xsi:type="dcterms:W3CDTF">2006-11-16T16:37:34Z</dcterms:created>
  <dcterms:modified xsi:type="dcterms:W3CDTF">2023-02-01T09:53:06Z</dcterms:modified>
</cp:coreProperties>
</file>