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S:\13 Precios Tierra\000 PRECIOS TIERRA BASE 2016\Corrección cuadros precios constantes\2019\"/>
    </mc:Choice>
  </mc:AlternateContent>
  <bookViews>
    <workbookView xWindow="0" yWindow="0" windowWidth="28800" windowHeight="11835"/>
  </bookViews>
  <sheets>
    <sheet name="INDICE" sheetId="18" r:id="rId1"/>
    <sheet name="Cuadro 0" sheetId="1" r:id="rId2"/>
    <sheet name="Cuadro 1" sheetId="2" r:id="rId3"/>
    <sheet name="Cuadro 2" sheetId="3" r:id="rId4"/>
    <sheet name="Cuadro 3" sheetId="4" r:id="rId5"/>
    <sheet name="Cuadro 4" sheetId="5" r:id="rId6"/>
    <sheet name="Cuadro 5" sheetId="6" r:id="rId7"/>
    <sheet name="Cuadro 6" sheetId="7" r:id="rId8"/>
    <sheet name="Cuadro 7" sheetId="8" r:id="rId9"/>
    <sheet name="Cuadro 8" sheetId="9" r:id="rId10"/>
    <sheet name="Cuadro 9" sheetId="10" r:id="rId11"/>
    <sheet name="Cuadro 10" sheetId="11" r:id="rId12"/>
    <sheet name="Cuadro 11" sheetId="12" r:id="rId13"/>
    <sheet name="Cuadro 12" sheetId="13" r:id="rId14"/>
    <sheet name="Cuadro 13" sheetId="14" r:id="rId15"/>
    <sheet name="Cuadro 14" sheetId="15" r:id="rId16"/>
  </sheets>
  <definedNames>
    <definedName name="_xlnm._FilterDatabase" localSheetId="4" hidden="1">'Cuadro 3'!$I$7:$M$23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E22" i="8" l="1"/>
  <c r="AD22" i="8"/>
  <c r="AA22" i="8"/>
  <c r="AE20" i="8"/>
  <c r="AD20" i="8"/>
  <c r="AE19" i="8"/>
  <c r="AD19" i="8"/>
  <c r="AE18" i="8"/>
  <c r="AD18" i="8"/>
  <c r="AE17" i="8"/>
  <c r="AD17" i="8"/>
  <c r="AE16" i="8"/>
  <c r="AD16" i="8"/>
  <c r="AE15" i="8"/>
  <c r="AD15" i="8"/>
  <c r="AE14" i="8"/>
  <c r="AD14" i="8"/>
  <c r="AE13" i="8"/>
  <c r="AD13" i="8"/>
  <c r="AE12" i="8"/>
  <c r="AD12" i="8"/>
  <c r="AE11" i="8"/>
  <c r="AD11" i="8"/>
  <c r="AE10" i="8"/>
  <c r="AD10" i="8"/>
  <c r="AE9" i="8"/>
  <c r="AD9" i="8"/>
  <c r="AE8" i="8"/>
  <c r="AD8" i="8"/>
  <c r="AE7" i="8"/>
  <c r="AD7" i="8"/>
  <c r="AE6" i="8"/>
  <c r="AD6" i="8"/>
  <c r="AE5" i="8"/>
  <c r="AD5" i="8"/>
  <c r="AE4" i="8"/>
  <c r="AD4" i="8"/>
</calcChain>
</file>

<file path=xl/sharedStrings.xml><?xml version="1.0" encoding="utf-8"?>
<sst xmlns="http://schemas.openxmlformats.org/spreadsheetml/2006/main" count="472" uniqueCount="172">
  <si>
    <t>Años</t>
  </si>
  <si>
    <t>Euros / Ha.</t>
  </si>
  <si>
    <t>Var. % Interanual</t>
  </si>
  <si>
    <t>--</t>
  </si>
  <si>
    <t>Indice 2016=100</t>
  </si>
  <si>
    <t>Precios corrientes</t>
  </si>
  <si>
    <t>Deflactor PIB</t>
  </si>
  <si>
    <t>Precios constantes</t>
  </si>
  <si>
    <t>Ponderaciones</t>
  </si>
  <si>
    <t>Variación precios</t>
  </si>
  <si>
    <t>Repercusión</t>
  </si>
  <si>
    <t>CLASE DE TIERRA</t>
  </si>
  <si>
    <t>(Euros/ha)</t>
  </si>
  <si>
    <t>(%)</t>
  </si>
  <si>
    <t>CULTIVOS</t>
  </si>
  <si>
    <t>APROVECHAMIENTOS</t>
  </si>
  <si>
    <t>GENERAL</t>
  </si>
  <si>
    <t>Cuadro 0</t>
  </si>
  <si>
    <t xml:space="preserve">     Herbáceos y barbechos</t>
  </si>
  <si>
    <t xml:space="preserve">          Secano</t>
  </si>
  <si>
    <t xml:space="preserve">          Regadío</t>
  </si>
  <si>
    <t>Precios 2016</t>
  </si>
  <si>
    <t>Precios 2017</t>
  </si>
  <si>
    <t>Base 2016 (%)</t>
  </si>
  <si>
    <t xml:space="preserve">     Hortalizas al aire libre regadío</t>
  </si>
  <si>
    <t xml:space="preserve">     Hortalizas en invernadero regadío</t>
  </si>
  <si>
    <t xml:space="preserve">     Arroz</t>
  </si>
  <si>
    <t xml:space="preserve">     Cítricos regadío</t>
  </si>
  <si>
    <t xml:space="preserve">           De clima templado secano</t>
  </si>
  <si>
    <t xml:space="preserve">           De clima templado regadío</t>
  </si>
  <si>
    <t xml:space="preserve">           De fruto seco secano</t>
  </si>
  <si>
    <t xml:space="preserve">           De fruto seco regadío</t>
  </si>
  <si>
    <t xml:space="preserve">           De clima subtropical secano</t>
  </si>
  <si>
    <t xml:space="preserve">           De clima subtropical regadío</t>
  </si>
  <si>
    <t xml:space="preserve">     Frutales </t>
  </si>
  <si>
    <t xml:space="preserve">           Uva para mesa y pasas secano</t>
  </si>
  <si>
    <t xml:space="preserve">           Uva para mesa y pasas regadío</t>
  </si>
  <si>
    <t xml:space="preserve">           Uva de vinificación secano</t>
  </si>
  <si>
    <t xml:space="preserve">           Uva de vinificación regadío</t>
  </si>
  <si>
    <t xml:space="preserve">           Aceituna de mesa secano</t>
  </si>
  <si>
    <t xml:space="preserve">           Aceituna de mesa regadío</t>
  </si>
  <si>
    <t xml:space="preserve">           Aceituna de almazara secano</t>
  </si>
  <si>
    <t xml:space="preserve">           Aceituna de almazara regadío</t>
  </si>
  <si>
    <t xml:space="preserve">     Viñedo</t>
  </si>
  <si>
    <t xml:space="preserve">     Olivar</t>
  </si>
  <si>
    <t xml:space="preserve">     Frutales</t>
  </si>
  <si>
    <t xml:space="preserve">           De clima templado</t>
  </si>
  <si>
    <t xml:space="preserve">           De fruto seco</t>
  </si>
  <si>
    <t xml:space="preserve">           De clima subtropical</t>
  </si>
  <si>
    <t xml:space="preserve">     Herbáceos </t>
  </si>
  <si>
    <t xml:space="preserve">           Uva para mesa y pasas</t>
  </si>
  <si>
    <t xml:space="preserve">           Uva de vinificación</t>
  </si>
  <si>
    <t xml:space="preserve">           Aceituna de mesa</t>
  </si>
  <si>
    <t xml:space="preserve">           Aceituna de almazara</t>
  </si>
  <si>
    <t xml:space="preserve">     Hortalizas al aire libre</t>
  </si>
  <si>
    <t xml:space="preserve">     Hortalizas en invernadero</t>
  </si>
  <si>
    <t xml:space="preserve">     Cítricos</t>
  </si>
  <si>
    <t>CC.AA.</t>
  </si>
  <si>
    <t>CASTILLA Y LEÓN</t>
  </si>
  <si>
    <t>ANDALUCÍA</t>
  </si>
  <si>
    <t>CASTILLA-LA MANCHA</t>
  </si>
  <si>
    <t>EXTREMADURA</t>
  </si>
  <si>
    <t>ARAGÓN</t>
  </si>
  <si>
    <t>CATALUÑA</t>
  </si>
  <si>
    <t>GALICIA</t>
  </si>
  <si>
    <t>C. VALENCIANA</t>
  </si>
  <si>
    <t>R. DE MURCIA</t>
  </si>
  <si>
    <t>P. DE ASTURIAS</t>
  </si>
  <si>
    <t>NAVARRA</t>
  </si>
  <si>
    <t>MADRID</t>
  </si>
  <si>
    <t>LA RIOJA</t>
  </si>
  <si>
    <t>CANTABRIA</t>
  </si>
  <si>
    <t>BALEARES</t>
  </si>
  <si>
    <t>CANARIAS</t>
  </si>
  <si>
    <t>ESPAÑA</t>
  </si>
  <si>
    <t>TOTAL</t>
  </si>
  <si>
    <t>PAIS VASCO</t>
  </si>
  <si>
    <t>ARAGON</t>
  </si>
  <si>
    <t>CASTILLA Y LEON</t>
  </si>
  <si>
    <t>ANDALUCIA</t>
  </si>
  <si>
    <t>CASTILLA LA MANCHA</t>
  </si>
  <si>
    <t>R. de MURCIA</t>
  </si>
  <si>
    <t>Andalucía</t>
  </si>
  <si>
    <t>Aragón</t>
  </si>
  <si>
    <t>C. Valenciana</t>
  </si>
  <si>
    <t>Cataluña</t>
  </si>
  <si>
    <t>Extremadura</t>
  </si>
  <si>
    <t>Galicia</t>
  </si>
  <si>
    <t>PRECIOS MEDIOS NACIONALES POR COMUNIDADES AUTÓNOMAS. AÑOS 2016 Y 2017
(CC.AA. Ordenadas de mayor a menor por su importancia superficial)</t>
  </si>
  <si>
    <t>La Rioja</t>
  </si>
  <si>
    <t>Cast-La Mancha</t>
  </si>
  <si>
    <t>Castilla y León</t>
  </si>
  <si>
    <t>EVOLUCIÓN DEL ÍNDICE DE PRECIOS 
(Base: Año 2016=100) 
ANÁLISIS POR CULTIVOS-APROVECHAMIENTOS</t>
  </si>
  <si>
    <t>Herbáceos y barbechos de secano</t>
  </si>
  <si>
    <t>Herbáceos de regadío</t>
  </si>
  <si>
    <t>Hortalizas al aire libre regadío</t>
  </si>
  <si>
    <t>Hortalizas en invernadero regadío</t>
  </si>
  <si>
    <t>Arroz</t>
  </si>
  <si>
    <t>Cítricos regadío</t>
  </si>
  <si>
    <t>Frutales</t>
  </si>
  <si>
    <t>Viñedo</t>
  </si>
  <si>
    <t>Olivar</t>
  </si>
  <si>
    <t>Hortalizas al aire libre de regadío</t>
  </si>
  <si>
    <t>Frutales regadío</t>
  </si>
  <si>
    <t>Frutales secano</t>
  </si>
  <si>
    <t>Viñedo secano</t>
  </si>
  <si>
    <t>Olivar secano</t>
  </si>
  <si>
    <t>Viñedo regadío</t>
  </si>
  <si>
    <t>Olivar regadío</t>
  </si>
  <si>
    <t>EVOLUCIÓN DEL ÍNDICE DE PRECIOS 
(Base: Año 2016=100) 
ANÁLISIS POR COMUNIDADES AUTÓNOMAS</t>
  </si>
  <si>
    <t>CULTIVOS SECANO</t>
  </si>
  <si>
    <t>CULTIVOS REGADÍO</t>
  </si>
  <si>
    <r>
      <t xml:space="preserve">Herbaceos+Barbecho secano </t>
    </r>
    <r>
      <rPr>
        <b/>
        <sz val="11"/>
        <color theme="4" tint="-0.249977111117893"/>
        <rFont val="Arial"/>
        <family val="2"/>
      </rPr>
      <t>(42,6% de la SAU)</t>
    </r>
  </si>
  <si>
    <r>
      <t>Herbáceos regadío</t>
    </r>
    <r>
      <rPr>
        <b/>
        <sz val="11"/>
        <color theme="4" tint="-0.249977111117893"/>
        <rFont val="Arial"/>
        <family val="2"/>
      </rPr>
      <t xml:space="preserve"> (6,2% de la SAU)</t>
    </r>
  </si>
  <si>
    <r>
      <t xml:space="preserve">Uva de vinificación  secano </t>
    </r>
    <r>
      <rPr>
        <b/>
        <sz val="11"/>
        <color theme="4" tint="-0.249977111117893"/>
        <rFont val="Arial"/>
        <family val="2"/>
      </rPr>
      <t>(2,5% de la SAU)</t>
    </r>
  </si>
  <si>
    <r>
      <t>Aceituna de almazara secano</t>
    </r>
    <r>
      <rPr>
        <b/>
        <sz val="11"/>
        <color theme="4" tint="-0.249977111117893"/>
        <rFont val="Arial"/>
        <family val="2"/>
      </rPr>
      <t xml:space="preserve"> (7,0% de la SAU)</t>
    </r>
  </si>
  <si>
    <r>
      <t xml:space="preserve">Aprovechamientos (Prados y praderas permanentes y Otras superficies para pastos) </t>
    </r>
    <r>
      <rPr>
        <b/>
        <sz val="11"/>
        <color theme="4" tint="-0.249977111117893"/>
        <rFont val="Arial"/>
        <family val="2"/>
      </rPr>
      <t>(32,8% de la SAU)</t>
    </r>
  </si>
  <si>
    <r>
      <t>CLASE DE TIERRA</t>
    </r>
    <r>
      <rPr>
        <sz val="11"/>
        <color theme="4" tint="-0.249977111117893"/>
        <rFont val="Arial"/>
        <family val="2"/>
      </rPr>
      <t xml:space="preserve"> (Estas 5 tipologías son las más importantes, suponen el</t>
    </r>
    <r>
      <rPr>
        <b/>
        <sz val="11"/>
        <color theme="4" tint="-0.249977111117893"/>
        <rFont val="Arial"/>
        <family val="2"/>
      </rPr>
      <t xml:space="preserve"> 91,1%</t>
    </r>
    <r>
      <rPr>
        <sz val="11"/>
        <color theme="4" tint="-0.249977111117893"/>
        <rFont val="Arial"/>
        <family val="2"/>
      </rPr>
      <t xml:space="preserve"> de la SAU)</t>
    </r>
  </si>
  <si>
    <r>
      <t xml:space="preserve"> Estas  4 CCAA son las más importantes, suponen el </t>
    </r>
    <r>
      <rPr>
        <b/>
        <sz val="11"/>
        <color theme="4" tint="-0.249977111117893"/>
        <rFont val="Arial"/>
        <family val="2"/>
      </rPr>
      <t>81,2</t>
    </r>
    <r>
      <rPr>
        <sz val="11"/>
        <color theme="4" tint="-0.249977111117893"/>
        <rFont val="Arial"/>
        <family val="2"/>
      </rPr>
      <t xml:space="preserve"> </t>
    </r>
    <r>
      <rPr>
        <b/>
        <sz val="11"/>
        <color theme="4" tint="-0.249977111117893"/>
        <rFont val="Arial"/>
        <family val="2"/>
      </rPr>
      <t xml:space="preserve">% </t>
    </r>
    <r>
      <rPr>
        <sz val="11"/>
        <color theme="4" tint="-0.249977111117893"/>
        <rFont val="Arial"/>
        <family val="2"/>
      </rPr>
      <t>de la superficie de esta tipología.</t>
    </r>
  </si>
  <si>
    <r>
      <t xml:space="preserve"> Estas  6 CCAA son las más importantes, suponen el </t>
    </r>
    <r>
      <rPr>
        <b/>
        <sz val="11"/>
        <color theme="4" tint="-0.249977111117893"/>
        <rFont val="Arial"/>
        <family val="2"/>
      </rPr>
      <t>83,4</t>
    </r>
    <r>
      <rPr>
        <sz val="11"/>
        <color theme="4" tint="-0.249977111117893"/>
        <rFont val="Arial"/>
        <family val="2"/>
      </rPr>
      <t xml:space="preserve"> </t>
    </r>
    <r>
      <rPr>
        <b/>
        <sz val="11"/>
        <color theme="4" tint="-0.249977111117893"/>
        <rFont val="Arial"/>
        <family val="2"/>
      </rPr>
      <t>%</t>
    </r>
    <r>
      <rPr>
        <sz val="11"/>
        <color theme="4" tint="-0.249977111117893"/>
        <rFont val="Arial"/>
        <family val="2"/>
      </rPr>
      <t xml:space="preserve"> de la superficie de esta tipología.</t>
    </r>
  </si>
  <si>
    <r>
      <t xml:space="preserve"> Estas  5 CCAA son las más importantes, suponen el </t>
    </r>
    <r>
      <rPr>
        <b/>
        <sz val="11"/>
        <color theme="4" tint="-0.249977111117893"/>
        <rFont val="Arial"/>
        <family val="2"/>
      </rPr>
      <t>85,2</t>
    </r>
    <r>
      <rPr>
        <sz val="11"/>
        <color theme="4" tint="-0.249977111117893"/>
        <rFont val="Arial"/>
        <family val="2"/>
      </rPr>
      <t xml:space="preserve"> </t>
    </r>
    <r>
      <rPr>
        <b/>
        <sz val="11"/>
        <color theme="4" tint="-0.249977111117893"/>
        <rFont val="Arial"/>
        <family val="2"/>
      </rPr>
      <t>%</t>
    </r>
    <r>
      <rPr>
        <sz val="11"/>
        <color theme="4" tint="-0.249977111117893"/>
        <rFont val="Arial"/>
        <family val="2"/>
      </rPr>
      <t xml:space="preserve"> de la superficie de esta tipología.</t>
    </r>
  </si>
  <si>
    <r>
      <t xml:space="preserve"> Estas  3 CCAA son las más importantes, suponen el</t>
    </r>
    <r>
      <rPr>
        <b/>
        <sz val="11"/>
        <color theme="4" tint="-0.249977111117893"/>
        <rFont val="Arial"/>
        <family val="2"/>
      </rPr>
      <t xml:space="preserve"> 87,8 %</t>
    </r>
    <r>
      <rPr>
        <sz val="11"/>
        <color theme="4" tint="-0.249977111117893"/>
        <rFont val="Arial"/>
        <family val="2"/>
      </rPr>
      <t xml:space="preserve"> de la superficie de esta tipología.</t>
    </r>
  </si>
  <si>
    <r>
      <t xml:space="preserve"> Estas  6 CCAA son las más importantes, suponen el </t>
    </r>
    <r>
      <rPr>
        <b/>
        <sz val="11"/>
        <color theme="4" tint="-0.249977111117893"/>
        <rFont val="Arial"/>
        <family val="2"/>
      </rPr>
      <t xml:space="preserve">80,9 % </t>
    </r>
    <r>
      <rPr>
        <sz val="11"/>
        <color theme="4" tint="-0.249977111117893"/>
        <rFont val="Arial"/>
        <family val="2"/>
      </rPr>
      <t>de la superficie de esta tipología.</t>
    </r>
  </si>
  <si>
    <t>EVOLUCIÓN DEL ÍNDICE DE PRECIOS 
(Base: Año 2016=100) 
ANÁLISIS POR CULTIVOS SECANO-CULTIVOS REGADIO</t>
  </si>
  <si>
    <t xml:space="preserve">Cuadro 1 </t>
  </si>
  <si>
    <t>Cuadro 2</t>
  </si>
  <si>
    <t>Cuadro 3</t>
  </si>
  <si>
    <t>Cuadro 4</t>
  </si>
  <si>
    <t>Cuadro 5</t>
  </si>
  <si>
    <t>Cuadro 6</t>
  </si>
  <si>
    <t>Cuadro 7</t>
  </si>
  <si>
    <t>Cuadro 8</t>
  </si>
  <si>
    <t>Cuadro 9</t>
  </si>
  <si>
    <t xml:space="preserve">Cuadro 10 </t>
  </si>
  <si>
    <t>Cuadro 11</t>
  </si>
  <si>
    <t>Cuadro 12</t>
  </si>
  <si>
    <t>Cuadro 13</t>
  </si>
  <si>
    <t>Cuadro 14</t>
  </si>
  <si>
    <t xml:space="preserve">Listado de cuadros </t>
  </si>
  <si>
    <r>
      <rPr>
        <b/>
        <i/>
        <sz val="16"/>
        <color theme="1" tint="0.249977111117893"/>
        <rFont val="Arial"/>
        <family val="2"/>
      </rPr>
      <t>Cuadro 5</t>
    </r>
    <r>
      <rPr>
        <i/>
        <sz val="16"/>
        <color theme="1" tint="0.249977111117893"/>
        <rFont val="Arial"/>
        <family val="2"/>
      </rPr>
      <t>: Evolución del Índice de precios: Análisis por Cultivos - Aprovechamientos.</t>
    </r>
  </si>
  <si>
    <r>
      <rPr>
        <b/>
        <i/>
        <sz val="16"/>
        <color theme="1" tint="0.249977111117893"/>
        <rFont val="Arial"/>
        <family val="2"/>
      </rPr>
      <t>Cuadro 6</t>
    </r>
    <r>
      <rPr>
        <i/>
        <sz val="16"/>
        <color theme="1" tint="0.249977111117893"/>
        <rFont val="Arial"/>
        <family val="2"/>
      </rPr>
      <t>: Evolución del Índice de precios: Análisis por Cultivos de secano- Cultivos de regadío.</t>
    </r>
  </si>
  <si>
    <r>
      <rPr>
        <b/>
        <i/>
        <sz val="16"/>
        <color theme="1" tint="0.249977111117893"/>
        <rFont val="Arial"/>
        <family val="2"/>
      </rPr>
      <t>Cuadro 7</t>
    </r>
    <r>
      <rPr>
        <i/>
        <sz val="16"/>
        <color theme="1" tint="0.249977111117893"/>
        <rFont val="Arial"/>
        <family val="2"/>
      </rPr>
      <t>: Evolución del Índice de precios: Análisis por Comunidades Autónomas.</t>
    </r>
  </si>
  <si>
    <r>
      <rPr>
        <b/>
        <i/>
        <sz val="16"/>
        <color theme="1" tint="0.249977111117893"/>
        <rFont val="Arial"/>
        <family val="2"/>
      </rPr>
      <t>Cuadro 9</t>
    </r>
    <r>
      <rPr>
        <i/>
        <sz val="16"/>
        <color theme="1" tint="0.249977111117893"/>
        <rFont val="Arial"/>
        <family val="2"/>
      </rPr>
      <t>: Precio de los Cultivos herbáceos de regadío.</t>
    </r>
  </si>
  <si>
    <r>
      <rPr>
        <b/>
        <i/>
        <sz val="16"/>
        <color theme="1" tint="0.249977111117893"/>
        <rFont val="Arial"/>
        <family val="2"/>
      </rPr>
      <t>Cuadro 10</t>
    </r>
    <r>
      <rPr>
        <i/>
        <sz val="16"/>
        <color theme="1" tint="0.249977111117893"/>
        <rFont val="Arial"/>
        <family val="2"/>
      </rPr>
      <t>: Precio de los Frutales de fruto seco en secano.</t>
    </r>
  </si>
  <si>
    <r>
      <rPr>
        <b/>
        <i/>
        <sz val="16"/>
        <color theme="1" tint="0.249977111117893"/>
        <rFont val="Arial"/>
        <family val="2"/>
      </rPr>
      <t>Cuadro 11</t>
    </r>
    <r>
      <rPr>
        <i/>
        <sz val="16"/>
        <color theme="1" tint="0.249977111117893"/>
        <rFont val="Arial"/>
        <family val="2"/>
      </rPr>
      <t>: Precio de los Cítricos (regadío).</t>
    </r>
  </si>
  <si>
    <r>
      <rPr>
        <b/>
        <i/>
        <sz val="16"/>
        <color theme="1" tint="0.249977111117893"/>
        <rFont val="Arial"/>
        <family val="2"/>
      </rPr>
      <t>Cuadro</t>
    </r>
    <r>
      <rPr>
        <i/>
        <sz val="16"/>
        <color theme="1" tint="0.249977111117893"/>
        <rFont val="Arial"/>
        <family val="2"/>
      </rPr>
      <t xml:space="preserve"> </t>
    </r>
    <r>
      <rPr>
        <b/>
        <i/>
        <sz val="16"/>
        <color theme="1" tint="0.249977111117893"/>
        <rFont val="Arial"/>
        <family val="2"/>
      </rPr>
      <t>12</t>
    </r>
    <r>
      <rPr>
        <i/>
        <sz val="16"/>
        <color theme="1" tint="0.249977111117893"/>
        <rFont val="Arial"/>
        <family val="2"/>
      </rPr>
      <t>: Precio de la Uva de vinificación en secano.</t>
    </r>
  </si>
  <si>
    <r>
      <rPr>
        <b/>
        <i/>
        <sz val="16"/>
        <color theme="1" tint="0.249977111117893"/>
        <rFont val="Arial"/>
        <family val="2"/>
      </rPr>
      <t>Cuadro 13</t>
    </r>
    <r>
      <rPr>
        <i/>
        <sz val="16"/>
        <color theme="1" tint="0.249977111117893"/>
        <rFont val="Arial"/>
        <family val="2"/>
      </rPr>
      <t xml:space="preserve">: Precio de la Aceituna de almazara en secano. </t>
    </r>
  </si>
  <si>
    <r>
      <rPr>
        <b/>
        <i/>
        <sz val="16"/>
        <color theme="1" tint="0.249977111117893"/>
        <rFont val="Arial"/>
        <family val="2"/>
      </rPr>
      <t>Cuadro 14</t>
    </r>
    <r>
      <rPr>
        <i/>
        <sz val="16"/>
        <color theme="1" tint="0.249977111117893"/>
        <rFont val="Arial"/>
        <family val="2"/>
      </rPr>
      <t>: Precio de los Aprovechamientos ( prados y praderas permanentes (secano/regadío) y otras superficies para pastos).</t>
    </r>
  </si>
  <si>
    <t>Precios 2018</t>
  </si>
  <si>
    <r>
      <rPr>
        <b/>
        <i/>
        <sz val="16"/>
        <color theme="1" tint="0.249977111117893"/>
        <rFont val="Arial"/>
        <family val="2"/>
      </rPr>
      <t>Cuadro 8</t>
    </r>
    <r>
      <rPr>
        <i/>
        <sz val="16"/>
        <color theme="1" tint="0.249977111117893"/>
        <rFont val="Arial"/>
        <family val="2"/>
      </rPr>
      <t>: Precio de los Cultivos herbáceos de secano más barbecho.</t>
    </r>
  </si>
  <si>
    <t>EVOLUCIÓN DE LOS PRECIOS DE LA TIERRA 2016-2019 (Base 2016)</t>
  </si>
  <si>
    <t>Precios 2019</t>
  </si>
  <si>
    <t>PRECIOS MEDIOS NACIONALES POR CULTIVOS-APROVECHAMIENTOS. AÑOS 2018 Y 2019</t>
  </si>
  <si>
    <t>PRECIOS MEDIOS NACIONALES POR SECANO-REGADÍO.  AÑOS 2018 Y 2019</t>
  </si>
  <si>
    <t>PRECIOS MEDIOS NACIONALES POR COMUNIDADES AUTÓNOMAS. AÑOS 2018 Y 2019
(CC.AA. Ordenadas de mayor a menor superficie agrícola útil)</t>
  </si>
  <si>
    <t>PRECIOS MEDIOS GENERALES POR CLASE DE TIERRA Y CC.AA. AÑOS 2018 Y 2019</t>
  </si>
  <si>
    <t>PRECIO DE LOS CULTIVOS HERBÁCEOS DE SECANO MÁS BARBECHO 
 POR COMUNIDADES AUTÓNOMAS                                        Evolución 2018 y 2019</t>
  </si>
  <si>
    <t>PRECIO DE LOS CULTIVOS HERBÁCEOS DE REGADÍO 
 POR COMUNIDADES AUTÓNOMAS                                             Evolución 2018 y 2019</t>
  </si>
  <si>
    <t>PRECIO DE LOS FRUTALES DE FRUTO SECO EN SECANO 
 POR COMUNIDADES AUTÓNOMAS                                        Evolución 2018 y 2019</t>
  </si>
  <si>
    <t>PRECIO DE LOS CÍTRICOS (REGADÍO) 
 POR COMUNIDADES AUTÓNOMAS                                        Evolución 2018 y 2019</t>
  </si>
  <si>
    <t>PRECIO DE UVA DE VINIFICACIÓN EN SECANO
 POR COMUNIDADES AUTÓNOMAS                                            Evolución 2018 y 2019</t>
  </si>
  <si>
    <t>PRECIO DE APROVECHAMIENTOS (Prados y praderas permanentes y Otras superficies para pastos)
 POR COMUNIDADES AUTÓNOMAS                                        Evolución 2018 y 2019</t>
  </si>
  <si>
    <t>PRECIO DE ACEITUNA DE ALMAZARA EN SECANO 
 POR COMUNIDADES AUTÓNOMAS                                        Evolución 2018 y 2019</t>
  </si>
  <si>
    <t>Encuesta de Precios de la Tierra 2019
(Base 2016)</t>
  </si>
  <si>
    <t xml:space="preserve">      Precio medio general (€/ha y %). Años 2018 (base 2016) y 2019 (base 2016) </t>
  </si>
  <si>
    <r>
      <rPr>
        <b/>
        <i/>
        <sz val="16"/>
        <color theme="1" tint="0.249977111117893"/>
        <rFont val="Arial"/>
        <family val="2"/>
      </rPr>
      <t>Cuadro 0</t>
    </r>
    <r>
      <rPr>
        <i/>
        <sz val="16"/>
        <color theme="1" tint="0.249977111117893"/>
        <rFont val="Arial"/>
        <family val="2"/>
      </rPr>
      <t>: Evolución de los precios de la tierra 2016-2019 (Base 2016) a precios corrientes y a precios constantes.</t>
    </r>
  </si>
  <si>
    <r>
      <rPr>
        <b/>
        <i/>
        <sz val="16"/>
        <color theme="1" tint="0.249977111117893"/>
        <rFont val="Arial"/>
        <family val="2"/>
      </rPr>
      <t>Cuadro 1</t>
    </r>
    <r>
      <rPr>
        <i/>
        <sz val="16"/>
        <color theme="1" tint="0.249977111117893"/>
        <rFont val="Arial"/>
        <family val="2"/>
      </rPr>
      <t>: Precios medios nacionales por Cultivos - Aprovechamientos Años 2018 y 2019 (base 2016).</t>
    </r>
  </si>
  <si>
    <r>
      <rPr>
        <b/>
        <i/>
        <sz val="16"/>
        <color theme="1" tint="0.249977111117893"/>
        <rFont val="Arial"/>
        <family val="2"/>
      </rPr>
      <t>Cuadro 2</t>
    </r>
    <r>
      <rPr>
        <i/>
        <sz val="16"/>
        <color theme="1" tint="0.249977111117893"/>
        <rFont val="Arial"/>
        <family val="2"/>
      </rPr>
      <t>: Precios medios nacionales por Cultivos de secano- Cultivos de regadío Años 2018 y 2019 (base 2016).</t>
    </r>
  </si>
  <si>
    <r>
      <rPr>
        <b/>
        <i/>
        <sz val="16"/>
        <color theme="1" tint="0.249977111117893"/>
        <rFont val="Arial"/>
        <family val="2"/>
      </rPr>
      <t>Cuadro 3</t>
    </r>
    <r>
      <rPr>
        <i/>
        <sz val="16"/>
        <color theme="1" tint="0.249977111117893"/>
        <rFont val="Arial"/>
        <family val="2"/>
      </rPr>
      <t xml:space="preserve">: Precios medios nacionales por Comunidades Autónomas Años 2018 y 2019 (base 2016) (CC.AA.                 Ordenadas de mayor a menor superficie agrícola útil). </t>
    </r>
  </si>
  <si>
    <r>
      <rPr>
        <b/>
        <i/>
        <sz val="16"/>
        <color theme="1" tint="0.249977111117893"/>
        <rFont val="Arial"/>
        <family val="2"/>
      </rPr>
      <t>Cuadro 4</t>
    </r>
    <r>
      <rPr>
        <i/>
        <sz val="16"/>
        <color theme="1" tint="0.249977111117893"/>
        <rFont val="Arial"/>
        <family val="2"/>
      </rPr>
      <t>: Precios medios nacionales por clase de tierra (tipologías) y Comunidades Autónomas Años 2018 y 2019 (base 2016).</t>
    </r>
  </si>
  <si>
    <t xml:space="preserve">     Precios de los principales cultivos-aprovechamientos por Comunidades Autónomas (€/ha). Evolución 2018-2019 </t>
  </si>
  <si>
    <t xml:space="preserve">     Índice de precios (Base: año 2016=100). Evolución 2016 a 2019.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</si>
</sst>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"/>
    <numFmt numFmtId="165" formatCode="0.0%"/>
    <numFmt numFmtId="166" formatCode="#,##0.0"/>
  </numFmts>
  <fonts count="6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name val="Arial"/>
      <family val="2"/>
    </font>
    <font>
      <sz val="11"/>
      <name val="Arial"/>
      <family val="2"/>
    </font>
    <font>
      <sz val="11"/>
      <color rgb="FFFF0000"/>
      <name val="Arial"/>
      <family val="2"/>
    </font>
    <font>
      <sz val="10"/>
      <name val="Arial"/>
      <family val="2"/>
    </font>
    <font>
      <sz val="11"/>
      <color theme="4" tint="-0.249977111117893"/>
      <name val="Calibri"/>
      <family val="2"/>
      <scheme val="minor"/>
    </font>
    <font>
      <b/>
      <sz val="11"/>
      <color rgb="FFFF0000"/>
      <name val="Arial"/>
      <family val="2"/>
    </font>
    <font>
      <sz val="8"/>
      <color rgb="FF00B050"/>
      <name val="Calibri"/>
      <family val="2"/>
    </font>
    <font>
      <sz val="8"/>
      <color rgb="FF993300"/>
      <name val="Calibri"/>
      <family val="2"/>
    </font>
    <font>
      <sz val="8"/>
      <color rgb="FF008000"/>
      <name val="Calibri"/>
      <family val="2"/>
    </font>
    <font>
      <i/>
      <sz val="8"/>
      <color rgb="FF008000"/>
      <name val="Calibri"/>
      <family val="2"/>
    </font>
    <font>
      <b/>
      <sz val="18"/>
      <color rgb="FFFF0000"/>
      <name val="Calibri"/>
      <family val="2"/>
    </font>
    <font>
      <b/>
      <sz val="12"/>
      <color rgb="FFFF33CC"/>
      <name val="Calibri"/>
      <family val="2"/>
    </font>
    <font>
      <b/>
      <sz val="11"/>
      <color theme="1"/>
      <name val="Arial"/>
      <family val="2"/>
    </font>
    <font>
      <sz val="14"/>
      <color rgb="FFFF0000"/>
      <name val="Calibri"/>
      <family val="2"/>
      <scheme val="minor"/>
    </font>
    <font>
      <b/>
      <sz val="12"/>
      <name val="Arial"/>
      <family val="2"/>
    </font>
    <font>
      <sz val="11"/>
      <color theme="1"/>
      <name val="Arial"/>
      <family val="2"/>
    </font>
    <font>
      <b/>
      <sz val="11"/>
      <name val="Times New Roman"/>
      <family val="1"/>
    </font>
    <font>
      <sz val="11"/>
      <name val="Calibri"/>
      <family val="2"/>
      <scheme val="minor"/>
    </font>
    <font>
      <sz val="8"/>
      <name val="Calibri"/>
      <family val="2"/>
    </font>
    <font>
      <b/>
      <sz val="8"/>
      <color indexed="60"/>
      <name val="Calibri"/>
      <family val="2"/>
    </font>
    <font>
      <b/>
      <sz val="12"/>
      <name val="Calibri"/>
      <family val="2"/>
    </font>
    <font>
      <sz val="9"/>
      <name val="Calibri"/>
      <family val="2"/>
    </font>
    <font>
      <b/>
      <sz val="11"/>
      <color theme="4" tint="-0.249977111117893"/>
      <name val="Calibri"/>
      <family val="2"/>
      <scheme val="minor"/>
    </font>
    <font>
      <sz val="8"/>
      <color indexed="60"/>
      <name val="Calibri"/>
      <family val="2"/>
    </font>
    <font>
      <sz val="8"/>
      <color indexed="17"/>
      <name val="Calibri"/>
      <family val="2"/>
    </font>
    <font>
      <i/>
      <sz val="8"/>
      <color indexed="17"/>
      <name val="Calibri"/>
      <family val="2"/>
    </font>
    <font>
      <sz val="11"/>
      <name val="Calibri"/>
      <family val="2"/>
    </font>
    <font>
      <b/>
      <sz val="10"/>
      <name val="Arial"/>
      <family val="2"/>
    </font>
    <font>
      <sz val="10"/>
      <name val="Arial"/>
      <family val="2"/>
    </font>
    <font>
      <sz val="12"/>
      <color rgb="FFFF0000"/>
      <name val="Calibri"/>
      <family val="2"/>
      <scheme val="minor"/>
    </font>
    <font>
      <sz val="12"/>
      <name val="Calibri"/>
      <family val="2"/>
      <scheme val="minor"/>
    </font>
    <font>
      <sz val="10"/>
      <color rgb="FFFF0000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name val="Arial"/>
      <family val="2"/>
    </font>
    <font>
      <b/>
      <sz val="18"/>
      <color rgb="FFFF0000"/>
      <name val="Calibri"/>
      <family val="2"/>
      <scheme val="minor"/>
    </font>
    <font>
      <sz val="18"/>
      <color rgb="FFFF0000"/>
      <name val="Calibri"/>
      <family val="2"/>
      <scheme val="minor"/>
    </font>
    <font>
      <sz val="11"/>
      <color rgb="FF00B0F0"/>
      <name val="Calibri"/>
      <family val="2"/>
      <scheme val="minor"/>
    </font>
    <font>
      <sz val="11"/>
      <color theme="4" tint="-0.249977111117893"/>
      <name val="Arial"/>
      <family val="2"/>
    </font>
    <font>
      <b/>
      <sz val="11"/>
      <color theme="4" tint="-0.249977111117893"/>
      <name val="Arial"/>
      <family val="2"/>
    </font>
    <font>
      <sz val="11"/>
      <name val="Lucida Sans"/>
      <family val="2"/>
    </font>
    <font>
      <b/>
      <i/>
      <sz val="18"/>
      <name val="Arial"/>
      <family val="2"/>
    </font>
    <font>
      <sz val="12"/>
      <name val="Arial"/>
      <family val="2"/>
    </font>
    <font>
      <u/>
      <sz val="7.5"/>
      <color indexed="12"/>
      <name val="Arial"/>
      <family val="2"/>
    </font>
    <font>
      <i/>
      <sz val="12"/>
      <color indexed="21"/>
      <name val="Arial"/>
      <family val="2"/>
    </font>
    <font>
      <i/>
      <sz val="16"/>
      <color indexed="21"/>
      <name val="Arial"/>
      <family val="2"/>
    </font>
    <font>
      <sz val="33"/>
      <color theme="1" tint="0.34998626667073579"/>
      <name val="Arial"/>
      <family val="2"/>
    </font>
    <font>
      <sz val="26"/>
      <name val="Arial"/>
      <family val="2"/>
    </font>
    <font>
      <i/>
      <sz val="16"/>
      <color theme="1" tint="0.249977111117893"/>
      <name val="Arial"/>
      <family val="2"/>
    </font>
    <font>
      <b/>
      <i/>
      <sz val="16"/>
      <color theme="1" tint="0.249977111117893"/>
      <name val="Arial"/>
      <family val="2"/>
    </font>
    <font>
      <sz val="12"/>
      <color theme="1" tint="0.249977111117893"/>
      <name val="Arial"/>
      <family val="2"/>
    </font>
    <font>
      <sz val="11"/>
      <color theme="1" tint="0.249977111117893"/>
      <name val="Calibri"/>
      <family val="2"/>
      <scheme val="minor"/>
    </font>
    <font>
      <i/>
      <sz val="12"/>
      <color theme="1" tint="0.249977111117893"/>
      <name val="Arial"/>
      <family val="2"/>
    </font>
    <font>
      <i/>
      <sz val="11"/>
      <color theme="1" tint="0.249977111117893"/>
      <name val="Calibri"/>
      <family val="2"/>
      <scheme val="minor"/>
    </font>
    <font>
      <i/>
      <sz val="12"/>
      <name val="Arial"/>
      <family val="2"/>
    </font>
    <font>
      <i/>
      <sz val="11"/>
      <color theme="1"/>
      <name val="Calibri"/>
      <family val="2"/>
      <scheme val="minor"/>
    </font>
    <font>
      <b/>
      <sz val="8"/>
      <color rgb="FF993300"/>
      <name val="Calibri"/>
      <family val="2"/>
    </font>
    <font>
      <sz val="11"/>
      <color theme="1"/>
      <name val="Calibri"/>
      <family val="2"/>
    </font>
    <font>
      <b/>
      <sz val="12"/>
      <color rgb="FF0070C0"/>
      <name val="Calibri"/>
      <family val="2"/>
    </font>
    <font>
      <b/>
      <sz val="11"/>
      <color rgb="FFFF33CC"/>
      <name val="Calibri"/>
      <family val="2"/>
    </font>
    <font>
      <sz val="8"/>
      <color rgb="FF35249C"/>
      <name val="Calibri"/>
      <family val="2"/>
    </font>
    <font>
      <i/>
      <sz val="8"/>
      <color rgb="FF35249C"/>
      <name val="Calibri"/>
      <family val="2"/>
    </font>
    <font>
      <b/>
      <sz val="11"/>
      <color theme="1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CCFFCC"/>
        <bgColor rgb="FF000000"/>
      </patternFill>
    </fill>
    <fill>
      <patternFill patternType="solid">
        <fgColor rgb="FFFFFF99"/>
        <bgColor rgb="FF000000"/>
      </patternFill>
    </fill>
    <fill>
      <patternFill patternType="solid">
        <fgColor rgb="FFFFCC99"/>
        <bgColor rgb="FF000000"/>
      </patternFill>
    </fill>
    <fill>
      <patternFill patternType="solid">
        <fgColor rgb="FFFFCC9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CCFFCC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45" fillId="0" borderId="0" applyNumberFormat="0" applyFill="0" applyBorder="0" applyAlignment="0" applyProtection="0">
      <alignment vertical="top"/>
      <protection locked="0"/>
    </xf>
  </cellStyleXfs>
  <cellXfs count="373">
    <xf numFmtId="0" fontId="0" fillId="0" borderId="0" xfId="0"/>
    <xf numFmtId="0" fontId="4" fillId="3" borderId="2" xfId="0" applyFont="1" applyFill="1" applyBorder="1"/>
    <xf numFmtId="0" fontId="3" fillId="3" borderId="6" xfId="0" applyFont="1" applyFill="1" applyBorder="1" applyAlignment="1">
      <alignment horizontal="center"/>
    </xf>
    <xf numFmtId="0" fontId="3" fillId="3" borderId="2" xfId="0" applyFont="1" applyFill="1" applyBorder="1" applyAlignment="1">
      <alignment horizontal="center" wrapText="1"/>
    </xf>
    <xf numFmtId="0" fontId="4" fillId="2" borderId="7" xfId="0" applyFont="1" applyFill="1" applyBorder="1"/>
    <xf numFmtId="0" fontId="2" fillId="0" borderId="0" xfId="0" applyFont="1"/>
    <xf numFmtId="2" fontId="4" fillId="5" borderId="2" xfId="0" applyNumberFormat="1" applyFont="1" applyFill="1" applyBorder="1"/>
    <xf numFmtId="0" fontId="3" fillId="5" borderId="9" xfId="0" applyFont="1" applyFill="1" applyBorder="1" applyAlignment="1">
      <alignment horizontal="center"/>
    </xf>
    <xf numFmtId="1" fontId="3" fillId="5" borderId="2" xfId="0" applyNumberFormat="1" applyFont="1" applyFill="1" applyBorder="1"/>
    <xf numFmtId="2" fontId="3" fillId="5" borderId="7" xfId="0" applyNumberFormat="1" applyFont="1" applyFill="1" applyBorder="1"/>
    <xf numFmtId="0" fontId="3" fillId="5" borderId="7" xfId="0" applyFont="1" applyFill="1" applyBorder="1" applyAlignment="1">
      <alignment horizontal="center" vertical="center" wrapText="1"/>
    </xf>
    <xf numFmtId="0" fontId="3" fillId="5" borderId="6" xfId="0" applyFont="1" applyFill="1" applyBorder="1" applyAlignment="1">
      <alignment horizontal="center" vertical="center" wrapText="1"/>
    </xf>
    <xf numFmtId="0" fontId="3" fillId="6" borderId="11" xfId="0" applyFont="1" applyFill="1" applyBorder="1"/>
    <xf numFmtId="0" fontId="4" fillId="4" borderId="11" xfId="0" applyFont="1" applyFill="1" applyBorder="1"/>
    <xf numFmtId="0" fontId="7" fillId="0" borderId="0" xfId="0" applyFont="1" applyAlignment="1">
      <alignment horizontal="center"/>
    </xf>
    <xf numFmtId="0" fontId="3" fillId="7" borderId="3" xfId="0" applyFont="1" applyFill="1" applyBorder="1"/>
    <xf numFmtId="2" fontId="4" fillId="4" borderId="6" xfId="0" applyNumberFormat="1" applyFont="1" applyFill="1" applyBorder="1"/>
    <xf numFmtId="0" fontId="5" fillId="4" borderId="0" xfId="0" applyFont="1" applyFill="1" applyBorder="1"/>
    <xf numFmtId="0" fontId="13" fillId="0" borderId="0" xfId="0" applyFont="1" applyFill="1" applyBorder="1"/>
    <xf numFmtId="0" fontId="14" fillId="0" borderId="0" xfId="0" applyFont="1" applyFill="1" applyBorder="1"/>
    <xf numFmtId="0" fontId="3" fillId="4" borderId="0" xfId="0" applyFont="1" applyFill="1" applyBorder="1" applyAlignment="1">
      <alignment horizontal="center" wrapText="1"/>
    </xf>
    <xf numFmtId="166" fontId="5" fillId="0" borderId="0" xfId="0" applyNumberFormat="1" applyFont="1" applyFill="1" applyBorder="1"/>
    <xf numFmtId="166" fontId="8" fillId="0" borderId="0" xfId="0" applyNumberFormat="1" applyFont="1" applyFill="1" applyBorder="1"/>
    <xf numFmtId="3" fontId="3" fillId="7" borderId="10" xfId="0" applyNumberFormat="1" applyFont="1" applyFill="1" applyBorder="1"/>
    <xf numFmtId="3" fontId="3" fillId="6" borderId="6" xfId="0" applyNumberFormat="1" applyFont="1" applyFill="1" applyBorder="1"/>
    <xf numFmtId="3" fontId="4" fillId="4" borderId="6" xfId="0" applyNumberFormat="1" applyFont="1" applyFill="1" applyBorder="1"/>
    <xf numFmtId="0" fontId="3" fillId="5" borderId="7" xfId="0" applyFont="1" applyFill="1" applyBorder="1"/>
    <xf numFmtId="166" fontId="3" fillId="6" borderId="6" xfId="0" applyNumberFormat="1" applyFont="1" applyFill="1" applyBorder="1" applyProtection="1"/>
    <xf numFmtId="3" fontId="3" fillId="6" borderId="6" xfId="0" applyNumberFormat="1" applyFont="1" applyFill="1" applyBorder="1" applyProtection="1"/>
    <xf numFmtId="166" fontId="4" fillId="4" borderId="6" xfId="0" applyNumberFormat="1" applyFont="1" applyFill="1" applyBorder="1" applyProtection="1"/>
    <xf numFmtId="3" fontId="4" fillId="4" borderId="6" xfId="0" applyNumberFormat="1" applyFont="1" applyFill="1" applyBorder="1" applyProtection="1"/>
    <xf numFmtId="164" fontId="4" fillId="4" borderId="11" xfId="0" applyNumberFormat="1" applyFont="1" applyFill="1" applyBorder="1"/>
    <xf numFmtId="0" fontId="7" fillId="0" borderId="0" xfId="0" applyFont="1"/>
    <xf numFmtId="166" fontId="3" fillId="7" borderId="10" xfId="0" applyNumberFormat="1" applyFont="1" applyFill="1" applyBorder="1" applyProtection="1"/>
    <xf numFmtId="3" fontId="3" fillId="7" borderId="10" xfId="0" applyNumberFormat="1" applyFont="1" applyFill="1" applyBorder="1" applyProtection="1"/>
    <xf numFmtId="4" fontId="3" fillId="7" borderId="10" xfId="0" applyNumberFormat="1" applyFont="1" applyFill="1" applyBorder="1" applyProtection="1"/>
    <xf numFmtId="4" fontId="3" fillId="6" borderId="6" xfId="0" applyNumberFormat="1" applyFont="1" applyFill="1" applyBorder="1" applyProtection="1"/>
    <xf numFmtId="4" fontId="4" fillId="4" borderId="6" xfId="0" applyNumberFormat="1" applyFont="1" applyFill="1" applyBorder="1" applyProtection="1"/>
    <xf numFmtId="164" fontId="4" fillId="4" borderId="6" xfId="0" applyNumberFormat="1" applyFont="1" applyFill="1" applyBorder="1"/>
    <xf numFmtId="164" fontId="3" fillId="6" borderId="6" xfId="0" applyNumberFormat="1" applyFont="1" applyFill="1" applyBorder="1"/>
    <xf numFmtId="2" fontId="4" fillId="3" borderId="2" xfId="0" applyNumberFormat="1" applyFont="1" applyFill="1" applyBorder="1"/>
    <xf numFmtId="0" fontId="3" fillId="3" borderId="9" xfId="0" applyFont="1" applyFill="1" applyBorder="1" applyAlignment="1">
      <alignment horizontal="center"/>
    </xf>
    <xf numFmtId="1" fontId="3" fillId="3" borderId="2" xfId="0" applyNumberFormat="1" applyFont="1" applyFill="1" applyBorder="1"/>
    <xf numFmtId="0" fontId="3" fillId="3" borderId="7" xfId="0" applyFont="1" applyFill="1" applyBorder="1"/>
    <xf numFmtId="0" fontId="3" fillId="3" borderId="7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horizontal="center" vertical="center" wrapText="1"/>
    </xf>
    <xf numFmtId="166" fontId="4" fillId="9" borderId="2" xfId="0" applyNumberFormat="1" applyFont="1" applyFill="1" applyBorder="1" applyProtection="1"/>
    <xf numFmtId="3" fontId="4" fillId="9" borderId="2" xfId="0" applyNumberFormat="1" applyFont="1" applyFill="1" applyBorder="1" applyProtection="1"/>
    <xf numFmtId="1" fontId="3" fillId="2" borderId="11" xfId="0" applyNumberFormat="1" applyFont="1" applyFill="1" applyBorder="1"/>
    <xf numFmtId="166" fontId="4" fillId="2" borderId="6" xfId="0" applyNumberFormat="1" applyFont="1" applyFill="1" applyBorder="1" applyProtection="1"/>
    <xf numFmtId="3" fontId="4" fillId="2" borderId="6" xfId="0" applyNumberFormat="1" applyFont="1" applyFill="1" applyBorder="1" applyProtection="1"/>
    <xf numFmtId="166" fontId="4" fillId="9" borderId="6" xfId="0" applyNumberFormat="1" applyFont="1" applyFill="1" applyBorder="1" applyProtection="1"/>
    <xf numFmtId="3" fontId="4" fillId="9" borderId="6" xfId="0" applyNumberFormat="1" applyFont="1" applyFill="1" applyBorder="1" applyProtection="1"/>
    <xf numFmtId="166" fontId="4" fillId="2" borderId="2" xfId="0" applyNumberFormat="1" applyFont="1" applyFill="1" applyBorder="1" applyProtection="1"/>
    <xf numFmtId="3" fontId="4" fillId="2" borderId="2" xfId="0" applyNumberFormat="1" applyFont="1" applyFill="1" applyBorder="1" applyProtection="1"/>
    <xf numFmtId="1" fontId="3" fillId="2" borderId="8" xfId="0" applyNumberFormat="1" applyFont="1" applyFill="1" applyBorder="1"/>
    <xf numFmtId="166" fontId="3" fillId="2" borderId="7" xfId="0" applyNumberFormat="1" applyFont="1" applyFill="1" applyBorder="1" applyProtection="1"/>
    <xf numFmtId="3" fontId="3" fillId="2" borderId="7" xfId="0" applyNumberFormat="1" applyFont="1" applyFill="1" applyBorder="1" applyProtection="1"/>
    <xf numFmtId="4" fontId="4" fillId="9" borderId="13" xfId="0" applyNumberFormat="1" applyFont="1" applyFill="1" applyBorder="1" applyProtection="1"/>
    <xf numFmtId="4" fontId="4" fillId="2" borderId="13" xfId="0" applyNumberFormat="1" applyFont="1" applyFill="1" applyBorder="1" applyProtection="1"/>
    <xf numFmtId="4" fontId="4" fillId="9" borderId="12" xfId="0" applyNumberFormat="1" applyFont="1" applyFill="1" applyBorder="1" applyProtection="1"/>
    <xf numFmtId="0" fontId="3" fillId="9" borderId="2" xfId="0" applyFont="1" applyFill="1" applyBorder="1" applyAlignment="1">
      <alignment horizontal="left"/>
    </xf>
    <xf numFmtId="164" fontId="3" fillId="9" borderId="2" xfId="0" applyNumberFormat="1" applyFont="1" applyFill="1" applyBorder="1" applyAlignment="1">
      <alignment horizontal="right"/>
    </xf>
    <xf numFmtId="3" fontId="3" fillId="9" borderId="2" xfId="0" applyNumberFormat="1" applyFont="1" applyFill="1" applyBorder="1" applyAlignment="1">
      <alignment horizontal="right"/>
    </xf>
    <xf numFmtId="166" fontId="3" fillId="9" borderId="2" xfId="0" applyNumberFormat="1" applyFont="1" applyFill="1" applyBorder="1" applyAlignment="1">
      <alignment horizontal="right"/>
    </xf>
    <xf numFmtId="0" fontId="4" fillId="2" borderId="6" xfId="0" applyFont="1" applyFill="1" applyBorder="1" applyAlignment="1">
      <alignment horizontal="left"/>
    </xf>
    <xf numFmtId="164" fontId="4" fillId="2" borderId="6" xfId="0" applyNumberFormat="1" applyFont="1" applyFill="1" applyBorder="1" applyAlignment="1">
      <alignment horizontal="right"/>
    </xf>
    <xf numFmtId="3" fontId="4" fillId="2" borderId="6" xfId="0" applyNumberFormat="1" applyFont="1" applyFill="1" applyBorder="1" applyAlignment="1">
      <alignment horizontal="right"/>
    </xf>
    <xf numFmtId="166" fontId="4" fillId="2" borderId="6" xfId="0" applyNumberFormat="1" applyFont="1" applyFill="1" applyBorder="1" applyAlignment="1">
      <alignment horizontal="right"/>
    </xf>
    <xf numFmtId="0" fontId="4" fillId="2" borderId="7" xfId="0" applyFont="1" applyFill="1" applyBorder="1" applyAlignment="1">
      <alignment horizontal="left"/>
    </xf>
    <xf numFmtId="164" fontId="4" fillId="2" borderId="7" xfId="0" applyNumberFormat="1" applyFont="1" applyFill="1" applyBorder="1" applyAlignment="1">
      <alignment horizontal="right"/>
    </xf>
    <xf numFmtId="3" fontId="4" fillId="2" borderId="7" xfId="0" applyNumberFormat="1" applyFont="1" applyFill="1" applyBorder="1" applyAlignment="1">
      <alignment horizontal="right"/>
    </xf>
    <xf numFmtId="166" fontId="4" fillId="2" borderId="7" xfId="0" applyNumberFormat="1" applyFont="1" applyFill="1" applyBorder="1" applyAlignment="1">
      <alignment horizontal="right"/>
    </xf>
    <xf numFmtId="0" fontId="3" fillId="9" borderId="6" xfId="0" applyFont="1" applyFill="1" applyBorder="1" applyAlignment="1">
      <alignment horizontal="left"/>
    </xf>
    <xf numFmtId="0" fontId="4" fillId="2" borderId="6" xfId="0" applyFont="1" applyFill="1" applyBorder="1"/>
    <xf numFmtId="0" fontId="25" fillId="0" borderId="0" xfId="0" applyFont="1"/>
    <xf numFmtId="2" fontId="0" fillId="0" borderId="0" xfId="0" applyNumberFormat="1"/>
    <xf numFmtId="0" fontId="3" fillId="2" borderId="7" xfId="0" applyFont="1" applyFill="1" applyBorder="1"/>
    <xf numFmtId="164" fontId="4" fillId="2" borderId="13" xfId="0" applyNumberFormat="1" applyFont="1" applyFill="1" applyBorder="1" applyAlignment="1">
      <alignment horizontal="right"/>
    </xf>
    <xf numFmtId="0" fontId="3" fillId="9" borderId="2" xfId="0" applyFont="1" applyFill="1" applyBorder="1" applyAlignment="1">
      <alignment wrapText="1"/>
    </xf>
    <xf numFmtId="0" fontId="3" fillId="9" borderId="6" xfId="0" applyFont="1" applyFill="1" applyBorder="1" applyAlignment="1">
      <alignment wrapText="1"/>
    </xf>
    <xf numFmtId="1" fontId="29" fillId="9" borderId="2" xfId="0" applyNumberFormat="1" applyFont="1" applyFill="1" applyBorder="1"/>
    <xf numFmtId="1" fontId="29" fillId="2" borderId="6" xfId="0" applyNumberFormat="1" applyFont="1" applyFill="1" applyBorder="1"/>
    <xf numFmtId="1" fontId="29" fillId="9" borderId="6" xfId="0" applyNumberFormat="1" applyFont="1" applyFill="1" applyBorder="1"/>
    <xf numFmtId="0" fontId="29" fillId="0" borderId="6" xfId="0" applyFont="1" applyBorder="1" applyAlignment="1"/>
    <xf numFmtId="0" fontId="29" fillId="10" borderId="6" xfId="0" applyFont="1" applyFill="1" applyBorder="1" applyAlignment="1"/>
    <xf numFmtId="0" fontId="29" fillId="10" borderId="7" xfId="0" applyFont="1" applyFill="1" applyBorder="1" applyAlignment="1"/>
    <xf numFmtId="2" fontId="3" fillId="3" borderId="10" xfId="0" applyNumberFormat="1" applyFont="1" applyFill="1" applyBorder="1"/>
    <xf numFmtId="164" fontId="3" fillId="9" borderId="10" xfId="0" applyNumberFormat="1" applyFont="1" applyFill="1" applyBorder="1"/>
    <xf numFmtId="164" fontId="4" fillId="2" borderId="6" xfId="0" applyNumberFormat="1" applyFont="1" applyFill="1" applyBorder="1"/>
    <xf numFmtId="2" fontId="30" fillId="3" borderId="10" xfId="0" applyNumberFormat="1" applyFont="1" applyFill="1" applyBorder="1"/>
    <xf numFmtId="0" fontId="30" fillId="9" borderId="10" xfId="0" applyFont="1" applyFill="1" applyBorder="1"/>
    <xf numFmtId="0" fontId="31" fillId="2" borderId="6" xfId="0" quotePrefix="1" applyFont="1" applyFill="1" applyBorder="1"/>
    <xf numFmtId="1" fontId="3" fillId="3" borderId="2" xfId="0" applyNumberFormat="1" applyFont="1" applyFill="1" applyBorder="1" applyAlignment="1">
      <alignment horizontal="center"/>
    </xf>
    <xf numFmtId="164" fontId="0" fillId="0" borderId="0" xfId="0" applyNumberFormat="1"/>
    <xf numFmtId="0" fontId="4" fillId="2" borderId="11" xfId="0" applyFont="1" applyFill="1" applyBorder="1"/>
    <xf numFmtId="0" fontId="0" fillId="0" borderId="0" xfId="0" applyFill="1" applyBorder="1"/>
    <xf numFmtId="2" fontId="4" fillId="0" borderId="0" xfId="0" applyNumberFormat="1" applyFont="1" applyFill="1" applyBorder="1"/>
    <xf numFmtId="0" fontId="3" fillId="0" borderId="0" xfId="0" applyFont="1" applyFill="1" applyBorder="1" applyAlignment="1">
      <alignment horizontal="center"/>
    </xf>
    <xf numFmtId="1" fontId="3" fillId="0" borderId="0" xfId="0" applyNumberFormat="1" applyFont="1" applyFill="1" applyBorder="1"/>
    <xf numFmtId="0" fontId="3" fillId="0" borderId="0" xfId="0" applyFont="1" applyFill="1" applyBorder="1"/>
    <xf numFmtId="0" fontId="3" fillId="0" borderId="0" xfId="0" applyFont="1" applyFill="1" applyBorder="1" applyAlignment="1">
      <alignment horizontal="center" vertical="center" wrapText="1"/>
    </xf>
    <xf numFmtId="4" fontId="3" fillId="0" borderId="0" xfId="0" applyNumberFormat="1" applyFont="1" applyFill="1" applyBorder="1" applyProtection="1"/>
    <xf numFmtId="3" fontId="3" fillId="0" borderId="0" xfId="0" applyNumberFormat="1" applyFont="1" applyFill="1" applyBorder="1" applyProtection="1"/>
    <xf numFmtId="0" fontId="4" fillId="0" borderId="0" xfId="0" applyFont="1" applyFill="1" applyBorder="1"/>
    <xf numFmtId="4" fontId="4" fillId="0" borderId="0" xfId="0" applyNumberFormat="1" applyFont="1" applyFill="1" applyBorder="1" applyProtection="1"/>
    <xf numFmtId="3" fontId="4" fillId="0" borderId="0" xfId="0" applyNumberFormat="1" applyFont="1" applyFill="1" applyBorder="1" applyProtection="1"/>
    <xf numFmtId="164" fontId="4" fillId="0" borderId="0" xfId="0" applyNumberFormat="1" applyFont="1" applyFill="1" applyBorder="1"/>
    <xf numFmtId="164" fontId="3" fillId="0" borderId="0" xfId="0" applyNumberFormat="1" applyFont="1" applyFill="1" applyBorder="1"/>
    <xf numFmtId="164" fontId="3" fillId="8" borderId="10" xfId="0" applyNumberFormat="1" applyFont="1" applyFill="1" applyBorder="1"/>
    <xf numFmtId="166" fontId="4" fillId="0" borderId="0" xfId="0" applyNumberFormat="1" applyFont="1" applyFill="1" applyBorder="1" applyProtection="1"/>
    <xf numFmtId="166" fontId="3" fillId="0" borderId="0" xfId="0" applyNumberFormat="1" applyFont="1" applyFill="1" applyBorder="1" applyProtection="1"/>
    <xf numFmtId="0" fontId="0" fillId="11" borderId="7" xfId="0" applyFill="1" applyBorder="1"/>
    <xf numFmtId="1" fontId="3" fillId="2" borderId="7" xfId="0" applyNumberFormat="1" applyFont="1" applyFill="1" applyBorder="1"/>
    <xf numFmtId="164" fontId="18" fillId="10" borderId="6" xfId="0" applyNumberFormat="1" applyFont="1" applyFill="1" applyBorder="1"/>
    <xf numFmtId="164" fontId="18" fillId="10" borderId="7" xfId="0" applyNumberFormat="1" applyFont="1" applyFill="1" applyBorder="1"/>
    <xf numFmtId="164" fontId="18" fillId="0" borderId="2" xfId="0" applyNumberFormat="1" applyFont="1" applyFill="1" applyBorder="1"/>
    <xf numFmtId="164" fontId="15" fillId="0" borderId="7" xfId="0" applyNumberFormat="1" applyFont="1" applyFill="1" applyBorder="1"/>
    <xf numFmtId="164" fontId="18" fillId="0" borderId="6" xfId="0" applyNumberFormat="1" applyFont="1" applyBorder="1"/>
    <xf numFmtId="164" fontId="18" fillId="0" borderId="13" xfId="0" applyNumberFormat="1" applyFont="1" applyBorder="1"/>
    <xf numFmtId="164" fontId="15" fillId="0" borderId="14" xfId="0" applyNumberFormat="1" applyFont="1" applyBorder="1"/>
    <xf numFmtId="2" fontId="3" fillId="2" borderId="0" xfId="0" applyNumberFormat="1" applyFont="1" applyFill="1" applyBorder="1" applyAlignment="1">
      <alignment horizontal="center" vertical="center" wrapText="1"/>
    </xf>
    <xf numFmtId="164" fontId="18" fillId="0" borderId="13" xfId="0" applyNumberFormat="1" applyFont="1" applyFill="1" applyBorder="1"/>
    <xf numFmtId="1" fontId="3" fillId="2" borderId="6" xfId="0" applyNumberFormat="1" applyFont="1" applyFill="1" applyBorder="1"/>
    <xf numFmtId="1" fontId="3" fillId="3" borderId="12" xfId="0" applyNumberFormat="1" applyFont="1" applyFill="1" applyBorder="1" applyAlignment="1">
      <alignment horizontal="center"/>
    </xf>
    <xf numFmtId="0" fontId="0" fillId="11" borderId="14" xfId="0" applyFill="1" applyBorder="1"/>
    <xf numFmtId="0" fontId="24" fillId="0" borderId="6" xfId="0" applyFont="1" applyFill="1" applyBorder="1" applyAlignment="1">
      <alignment horizontal="left"/>
    </xf>
    <xf numFmtId="0" fontId="24" fillId="10" borderId="6" xfId="0" applyFont="1" applyFill="1" applyBorder="1" applyAlignment="1">
      <alignment horizontal="left"/>
    </xf>
    <xf numFmtId="164" fontId="18" fillId="10" borderId="13" xfId="0" applyNumberFormat="1" applyFont="1" applyFill="1" applyBorder="1"/>
    <xf numFmtId="0" fontId="24" fillId="10" borderId="7" xfId="0" applyFont="1" applyFill="1" applyBorder="1" applyAlignment="1">
      <alignment horizontal="left"/>
    </xf>
    <xf numFmtId="164" fontId="18" fillId="10" borderId="14" xfId="0" applyNumberFormat="1" applyFont="1" applyFill="1" applyBorder="1"/>
    <xf numFmtId="3" fontId="18" fillId="10" borderId="13" xfId="0" applyNumberFormat="1" applyFont="1" applyFill="1" applyBorder="1"/>
    <xf numFmtId="3" fontId="18" fillId="10" borderId="6" xfId="0" applyNumberFormat="1" applyFont="1" applyFill="1" applyBorder="1"/>
    <xf numFmtId="3" fontId="18" fillId="0" borderId="13" xfId="0" applyNumberFormat="1" applyFont="1" applyFill="1" applyBorder="1"/>
    <xf numFmtId="3" fontId="18" fillId="0" borderId="6" xfId="0" applyNumberFormat="1" applyFont="1" applyBorder="1"/>
    <xf numFmtId="3" fontId="18" fillId="10" borderId="14" xfId="0" applyNumberFormat="1" applyFont="1" applyFill="1" applyBorder="1"/>
    <xf numFmtId="3" fontId="18" fillId="10" borderId="7" xfId="0" applyNumberFormat="1" applyFont="1" applyFill="1" applyBorder="1"/>
    <xf numFmtId="3" fontId="18" fillId="0" borderId="2" xfId="0" applyNumberFormat="1" applyFont="1" applyFill="1" applyBorder="1"/>
    <xf numFmtId="3" fontId="18" fillId="0" borderId="13" xfId="0" applyNumberFormat="1" applyFont="1" applyBorder="1"/>
    <xf numFmtId="3" fontId="15" fillId="0" borderId="7" xfId="0" applyNumberFormat="1" applyFont="1" applyFill="1" applyBorder="1"/>
    <xf numFmtId="3" fontId="15" fillId="0" borderId="14" xfId="0" applyNumberFormat="1" applyFont="1" applyBorder="1"/>
    <xf numFmtId="164" fontId="18" fillId="0" borderId="12" xfId="0" applyNumberFormat="1" applyFont="1" applyBorder="1"/>
    <xf numFmtId="0" fontId="0" fillId="0" borderId="0" xfId="0" applyBorder="1"/>
    <xf numFmtId="0" fontId="4" fillId="4" borderId="0" xfId="0" applyFont="1" applyFill="1" applyBorder="1"/>
    <xf numFmtId="2" fontId="4" fillId="4" borderId="0" xfId="0" applyNumberFormat="1" applyFont="1" applyFill="1" applyBorder="1"/>
    <xf numFmtId="3" fontId="4" fillId="4" borderId="0" xfId="0" applyNumberFormat="1" applyFont="1" applyFill="1" applyBorder="1"/>
    <xf numFmtId="166" fontId="4" fillId="4" borderId="0" xfId="0" applyNumberFormat="1" applyFont="1" applyFill="1" applyBorder="1"/>
    <xf numFmtId="166" fontId="3" fillId="4" borderId="0" xfId="0" applyNumberFormat="1" applyFont="1" applyFill="1" applyBorder="1"/>
    <xf numFmtId="164" fontId="3" fillId="7" borderId="10" xfId="0" applyNumberFormat="1" applyFont="1" applyFill="1" applyBorder="1"/>
    <xf numFmtId="0" fontId="3" fillId="5" borderId="3" xfId="0" applyFont="1" applyFill="1" applyBorder="1"/>
    <xf numFmtId="164" fontId="3" fillId="5" borderId="10" xfId="0" applyNumberFormat="1" applyFont="1" applyFill="1" applyBorder="1"/>
    <xf numFmtId="3" fontId="3" fillId="5" borderId="10" xfId="0" applyNumberFormat="1" applyFont="1" applyFill="1" applyBorder="1"/>
    <xf numFmtId="164" fontId="3" fillId="4" borderId="6" xfId="0" applyNumberFormat="1" applyFont="1" applyFill="1" applyBorder="1"/>
    <xf numFmtId="4" fontId="3" fillId="5" borderId="10" xfId="0" applyNumberFormat="1" applyFont="1" applyFill="1" applyBorder="1" applyProtection="1"/>
    <xf numFmtId="3" fontId="3" fillId="5" borderId="10" xfId="0" applyNumberFormat="1" applyFont="1" applyFill="1" applyBorder="1" applyProtection="1"/>
    <xf numFmtId="166" fontId="3" fillId="5" borderId="10" xfId="0" applyNumberFormat="1" applyFont="1" applyFill="1" applyBorder="1" applyProtection="1"/>
    <xf numFmtId="0" fontId="15" fillId="8" borderId="10" xfId="0" applyFont="1" applyFill="1" applyBorder="1"/>
    <xf numFmtId="3" fontId="15" fillId="8" borderId="10" xfId="0" applyNumberFormat="1" applyFont="1" applyFill="1" applyBorder="1"/>
    <xf numFmtId="0" fontId="11" fillId="0" borderId="0" xfId="0" applyFont="1" applyFill="1" applyBorder="1" applyAlignment="1">
      <alignment horizontal="center"/>
    </xf>
    <xf numFmtId="164" fontId="15" fillId="8" borderId="10" xfId="0" applyNumberFormat="1" applyFont="1" applyFill="1" applyBorder="1"/>
    <xf numFmtId="164" fontId="15" fillId="8" borderId="5" xfId="0" applyNumberFormat="1" applyFont="1" applyFill="1" applyBorder="1"/>
    <xf numFmtId="0" fontId="34" fillId="0" borderId="0" xfId="0" applyFont="1" applyFill="1" applyBorder="1" applyAlignment="1">
      <alignment horizontal="left"/>
    </xf>
    <xf numFmtId="3" fontId="4" fillId="2" borderId="13" xfId="0" applyNumberFormat="1" applyFont="1" applyFill="1" applyBorder="1" applyProtection="1"/>
    <xf numFmtId="3" fontId="4" fillId="9" borderId="13" xfId="0" applyNumberFormat="1" applyFont="1" applyFill="1" applyBorder="1" applyProtection="1"/>
    <xf numFmtId="3" fontId="4" fillId="9" borderId="14" xfId="0" applyNumberFormat="1" applyFont="1" applyFill="1" applyBorder="1" applyProtection="1"/>
    <xf numFmtId="3" fontId="4" fillId="9" borderId="7" xfId="0" applyNumberFormat="1" applyFont="1" applyFill="1" applyBorder="1" applyProtection="1"/>
    <xf numFmtId="166" fontId="4" fillId="9" borderId="7" xfId="0" applyNumberFormat="1" applyFont="1" applyFill="1" applyBorder="1" applyProtection="1"/>
    <xf numFmtId="0" fontId="3" fillId="3" borderId="14" xfId="0" applyFont="1" applyFill="1" applyBorder="1" applyAlignment="1">
      <alignment horizontal="center" vertical="center" wrapText="1"/>
    </xf>
    <xf numFmtId="3" fontId="3" fillId="2" borderId="14" xfId="0" applyNumberFormat="1" applyFont="1" applyFill="1" applyBorder="1" applyProtection="1"/>
    <xf numFmtId="0" fontId="3" fillId="3" borderId="2" xfId="0" applyFont="1" applyFill="1" applyBorder="1" applyAlignment="1">
      <alignment horizontal="center"/>
    </xf>
    <xf numFmtId="0" fontId="4" fillId="0" borderId="6" xfId="0" applyFont="1" applyFill="1" applyBorder="1" applyAlignment="1">
      <alignment horizontal="left"/>
    </xf>
    <xf numFmtId="2" fontId="4" fillId="0" borderId="6" xfId="0" applyNumberFormat="1" applyFont="1" applyFill="1" applyBorder="1" applyAlignment="1">
      <alignment horizontal="center"/>
    </xf>
    <xf numFmtId="0" fontId="4" fillId="10" borderId="6" xfId="0" applyFont="1" applyFill="1" applyBorder="1" applyAlignment="1">
      <alignment horizontal="left"/>
    </xf>
    <xf numFmtId="2" fontId="4" fillId="10" borderId="6" xfId="0" applyNumberFormat="1" applyFont="1" applyFill="1" applyBorder="1" applyAlignment="1">
      <alignment horizontal="center"/>
    </xf>
    <xf numFmtId="0" fontId="4" fillId="10" borderId="7" xfId="0" applyFont="1" applyFill="1" applyBorder="1" applyAlignment="1">
      <alignment horizontal="left"/>
    </xf>
    <xf numFmtId="2" fontId="4" fillId="10" borderId="7" xfId="0" applyNumberFormat="1" applyFont="1" applyFill="1" applyBorder="1" applyAlignment="1">
      <alignment horizontal="center"/>
    </xf>
    <xf numFmtId="4" fontId="6" fillId="0" borderId="0" xfId="0" applyNumberFormat="1" applyFont="1" applyFill="1" applyBorder="1" applyAlignment="1">
      <alignment horizontal="right"/>
    </xf>
    <xf numFmtId="4" fontId="0" fillId="0" borderId="0" xfId="0" applyNumberFormat="1" applyFill="1" applyBorder="1"/>
    <xf numFmtId="0" fontId="4" fillId="2" borderId="14" xfId="0" applyFont="1" applyFill="1" applyBorder="1"/>
    <xf numFmtId="0" fontId="3" fillId="9" borderId="12" xfId="0" applyFont="1" applyFill="1" applyBorder="1" applyAlignment="1">
      <alignment horizontal="left"/>
    </xf>
    <xf numFmtId="0" fontId="4" fillId="2" borderId="13" xfId="0" applyFont="1" applyFill="1" applyBorder="1" applyAlignment="1">
      <alignment horizontal="left"/>
    </xf>
    <xf numFmtId="0" fontId="4" fillId="2" borderId="13" xfId="0" applyFont="1" applyFill="1" applyBorder="1"/>
    <xf numFmtId="0" fontId="3" fillId="0" borderId="0" xfId="0" applyFont="1" applyFill="1" applyBorder="1" applyAlignment="1">
      <alignment vertical="top" wrapText="1"/>
    </xf>
    <xf numFmtId="0" fontId="3" fillId="0" borderId="0" xfId="0" applyFont="1" applyFill="1" applyBorder="1" applyAlignment="1">
      <alignment horizontal="left"/>
    </xf>
    <xf numFmtId="164" fontId="3" fillId="0" borderId="0" xfId="0" applyNumberFormat="1" applyFont="1" applyFill="1" applyBorder="1" applyAlignment="1">
      <alignment horizontal="right"/>
    </xf>
    <xf numFmtId="3" fontId="3" fillId="0" borderId="0" xfId="0" applyNumberFormat="1" applyFont="1" applyFill="1" applyBorder="1" applyAlignment="1">
      <alignment horizontal="right"/>
    </xf>
    <xf numFmtId="166" fontId="3" fillId="0" borderId="0" xfId="0" applyNumberFormat="1" applyFont="1" applyFill="1" applyBorder="1" applyAlignment="1">
      <alignment horizontal="right"/>
    </xf>
    <xf numFmtId="164" fontId="4" fillId="0" borderId="0" xfId="0" applyNumberFormat="1" applyFont="1" applyFill="1" applyBorder="1" applyAlignment="1">
      <alignment horizontal="right"/>
    </xf>
    <xf numFmtId="3" fontId="4" fillId="0" borderId="0" xfId="0" applyNumberFormat="1" applyFont="1" applyFill="1" applyBorder="1" applyAlignment="1">
      <alignment horizontal="right"/>
    </xf>
    <xf numFmtId="166" fontId="4" fillId="0" borderId="0" xfId="0" applyNumberFormat="1" applyFont="1" applyFill="1" applyBorder="1" applyAlignment="1">
      <alignment horizontal="right"/>
    </xf>
    <xf numFmtId="0" fontId="4" fillId="0" borderId="0" xfId="0" applyFont="1" applyFill="1" applyBorder="1" applyAlignment="1">
      <alignment horizontal="left"/>
    </xf>
    <xf numFmtId="0" fontId="4" fillId="2" borderId="0" xfId="0" applyFont="1" applyFill="1" applyBorder="1" applyAlignment="1">
      <alignment horizontal="left"/>
    </xf>
    <xf numFmtId="164" fontId="4" fillId="2" borderId="0" xfId="0" applyNumberFormat="1" applyFont="1" applyFill="1" applyBorder="1" applyAlignment="1">
      <alignment horizontal="right"/>
    </xf>
    <xf numFmtId="3" fontId="4" fillId="2" borderId="0" xfId="0" applyNumberFormat="1" applyFont="1" applyFill="1" applyBorder="1" applyAlignment="1">
      <alignment horizontal="right"/>
    </xf>
    <xf numFmtId="166" fontId="4" fillId="2" borderId="0" xfId="0" applyNumberFormat="1" applyFont="1" applyFill="1" applyBorder="1" applyAlignment="1">
      <alignment horizontal="right"/>
    </xf>
    <xf numFmtId="2" fontId="4" fillId="3" borderId="12" xfId="0" applyNumberFormat="1" applyFont="1" applyFill="1" applyBorder="1"/>
    <xf numFmtId="0" fontId="3" fillId="11" borderId="14" xfId="0" applyFont="1" applyFill="1" applyBorder="1"/>
    <xf numFmtId="0" fontId="5" fillId="2" borderId="11" xfId="0" applyFont="1" applyFill="1" applyBorder="1"/>
    <xf numFmtId="0" fontId="31" fillId="4" borderId="0" xfId="0" applyFont="1" applyFill="1" applyBorder="1"/>
    <xf numFmtId="164" fontId="4" fillId="2" borderId="0" xfId="0" applyNumberFormat="1" applyFont="1" applyFill="1" applyBorder="1"/>
    <xf numFmtId="0" fontId="30" fillId="8" borderId="10" xfId="0" applyFont="1" applyFill="1" applyBorder="1"/>
    <xf numFmtId="2" fontId="8" fillId="0" borderId="0" xfId="0" applyNumberFormat="1" applyFont="1" applyFill="1" applyBorder="1"/>
    <xf numFmtId="0" fontId="20" fillId="0" borderId="0" xfId="0" applyFont="1" applyFill="1" applyBorder="1"/>
    <xf numFmtId="164" fontId="4" fillId="8" borderId="10" xfId="0" applyNumberFormat="1" applyFont="1" applyFill="1" applyBorder="1"/>
    <xf numFmtId="164" fontId="3" fillId="11" borderId="10" xfId="0" applyNumberFormat="1" applyFont="1" applyFill="1" applyBorder="1"/>
    <xf numFmtId="0" fontId="3" fillId="7" borderId="3" xfId="0" applyFont="1" applyFill="1" applyBorder="1" applyAlignment="1">
      <alignment horizontal="left"/>
    </xf>
    <xf numFmtId="0" fontId="42" fillId="2" borderId="6" xfId="0" quotePrefix="1" applyFont="1" applyFill="1" applyBorder="1" applyAlignment="1">
      <alignment horizontal="left"/>
    </xf>
    <xf numFmtId="2" fontId="30" fillId="2" borderId="0" xfId="0" applyNumberFormat="1" applyFont="1" applyFill="1" applyBorder="1" applyAlignment="1">
      <alignment horizontal="center" vertical="center" wrapText="1"/>
    </xf>
    <xf numFmtId="164" fontId="18" fillId="0" borderId="0" xfId="0" applyNumberFormat="1" applyFont="1" applyFill="1" applyBorder="1"/>
    <xf numFmtId="164" fontId="15" fillId="0" borderId="0" xfId="0" applyNumberFormat="1" applyFont="1" applyFill="1" applyBorder="1"/>
    <xf numFmtId="1" fontId="3" fillId="0" borderId="0" xfId="0" applyNumberFormat="1" applyFont="1" applyFill="1" applyBorder="1" applyAlignment="1">
      <alignment horizontal="center"/>
    </xf>
    <xf numFmtId="1" fontId="29" fillId="0" borderId="0" xfId="0" applyNumberFormat="1" applyFont="1" applyFill="1" applyBorder="1"/>
    <xf numFmtId="0" fontId="29" fillId="0" borderId="0" xfId="0" applyFont="1" applyFill="1" applyBorder="1" applyAlignment="1"/>
    <xf numFmtId="4" fontId="3" fillId="9" borderId="2" xfId="0" applyNumberFormat="1" applyFont="1" applyFill="1" applyBorder="1" applyAlignment="1">
      <alignment horizontal="right"/>
    </xf>
    <xf numFmtId="4" fontId="4" fillId="2" borderId="6" xfId="0" applyNumberFormat="1" applyFont="1" applyFill="1" applyBorder="1" applyAlignment="1">
      <alignment horizontal="right"/>
    </xf>
    <xf numFmtId="4" fontId="4" fillId="2" borderId="7" xfId="0" applyNumberFormat="1" applyFont="1" applyFill="1" applyBorder="1" applyAlignment="1">
      <alignment horizontal="right"/>
    </xf>
    <xf numFmtId="3" fontId="18" fillId="10" borderId="2" xfId="0" applyNumberFormat="1" applyFont="1" applyFill="1" applyBorder="1"/>
    <xf numFmtId="3" fontId="18" fillId="0" borderId="2" xfId="0" applyNumberFormat="1" applyFont="1" applyBorder="1"/>
    <xf numFmtId="3" fontId="15" fillId="0" borderId="7" xfId="0" applyNumberFormat="1" applyFont="1" applyBorder="1"/>
    <xf numFmtId="0" fontId="0" fillId="9" borderId="0" xfId="0" applyFill="1"/>
    <xf numFmtId="0" fontId="3" fillId="9" borderId="0" xfId="0" applyFont="1" applyFill="1" applyAlignment="1"/>
    <xf numFmtId="0" fontId="0" fillId="2" borderId="0" xfId="0" applyFill="1"/>
    <xf numFmtId="0" fontId="3" fillId="2" borderId="0" xfId="0" applyFont="1" applyFill="1" applyAlignment="1"/>
    <xf numFmtId="0" fontId="44" fillId="2" borderId="0" xfId="0" applyFont="1" applyFill="1"/>
    <xf numFmtId="0" fontId="4" fillId="2" borderId="0" xfId="0" applyFont="1" applyFill="1"/>
    <xf numFmtId="0" fontId="44" fillId="2" borderId="0" xfId="2" applyFont="1" applyFill="1" applyAlignment="1" applyProtection="1"/>
    <xf numFmtId="0" fontId="43" fillId="3" borderId="0" xfId="0" applyFont="1" applyFill="1" applyAlignment="1">
      <alignment horizontal="left"/>
    </xf>
    <xf numFmtId="0" fontId="46" fillId="2" borderId="0" xfId="2" applyFont="1" applyFill="1" applyAlignment="1" applyProtection="1">
      <alignment horizontal="left"/>
    </xf>
    <xf numFmtId="0" fontId="44" fillId="2" borderId="0" xfId="2" applyFont="1" applyFill="1" applyAlignment="1" applyProtection="1">
      <alignment horizontal="left"/>
    </xf>
    <xf numFmtId="0" fontId="47" fillId="2" borderId="0" xfId="2" applyFont="1" applyFill="1" applyAlignment="1" applyProtection="1">
      <alignment horizontal="left"/>
    </xf>
    <xf numFmtId="0" fontId="0" fillId="11" borderId="0" xfId="0" applyFill="1"/>
    <xf numFmtId="0" fontId="50" fillId="2" borderId="0" xfId="2" applyFont="1" applyFill="1" applyAlignment="1" applyProtection="1">
      <alignment horizontal="left"/>
    </xf>
    <xf numFmtId="0" fontId="52" fillId="2" borderId="0" xfId="2" applyFont="1" applyFill="1" applyAlignment="1" applyProtection="1">
      <alignment horizontal="left"/>
    </xf>
    <xf numFmtId="0" fontId="53" fillId="2" borderId="0" xfId="0" applyFont="1" applyFill="1"/>
    <xf numFmtId="0" fontId="54" fillId="2" borderId="0" xfId="2" applyFont="1" applyFill="1" applyAlignment="1" applyProtection="1">
      <alignment horizontal="left"/>
    </xf>
    <xf numFmtId="0" fontId="55" fillId="2" borderId="0" xfId="0" applyFont="1" applyFill="1"/>
    <xf numFmtId="0" fontId="56" fillId="2" borderId="0" xfId="2" applyFont="1" applyFill="1" applyAlignment="1" applyProtection="1">
      <alignment horizontal="left"/>
    </xf>
    <xf numFmtId="0" fontId="57" fillId="2" borderId="0" xfId="0" applyFont="1" applyFill="1"/>
    <xf numFmtId="0" fontId="4" fillId="3" borderId="6" xfId="0" applyFont="1" applyFill="1" applyBorder="1"/>
    <xf numFmtId="0" fontId="4" fillId="2" borderId="10" xfId="0" applyFont="1" applyFill="1" applyBorder="1"/>
    <xf numFmtId="3" fontId="4" fillId="2" borderId="10" xfId="0" applyNumberFormat="1" applyFont="1" applyFill="1" applyBorder="1"/>
    <xf numFmtId="164" fontId="4" fillId="2" borderId="10" xfId="0" applyNumberFormat="1" applyFont="1" applyFill="1" applyBorder="1"/>
    <xf numFmtId="165" fontId="4" fillId="2" borderId="10" xfId="1" quotePrefix="1" applyNumberFormat="1" applyFont="1" applyFill="1" applyBorder="1" applyAlignment="1">
      <alignment horizontal="center"/>
    </xf>
    <xf numFmtId="165" fontId="4" fillId="2" borderId="10" xfId="1" applyNumberFormat="1" applyFont="1" applyFill="1" applyBorder="1"/>
    <xf numFmtId="0" fontId="18" fillId="0" borderId="10" xfId="0" applyFont="1" applyBorder="1"/>
    <xf numFmtId="3" fontId="18" fillId="0" borderId="10" xfId="0" applyNumberFormat="1" applyFont="1" applyBorder="1"/>
    <xf numFmtId="164" fontId="18" fillId="0" borderId="10" xfId="0" applyNumberFormat="1" applyFont="1" applyBorder="1"/>
    <xf numFmtId="0" fontId="2" fillId="0" borderId="0" xfId="0" applyFont="1" applyBorder="1"/>
    <xf numFmtId="0" fontId="7" fillId="0" borderId="0" xfId="0" applyFont="1" applyAlignment="1">
      <alignment horizontal="center"/>
    </xf>
    <xf numFmtId="0" fontId="2" fillId="0" borderId="0" xfId="0" applyFont="1" applyFill="1" applyBorder="1"/>
    <xf numFmtId="3" fontId="2" fillId="0" borderId="0" xfId="0" applyNumberFormat="1" applyFont="1"/>
    <xf numFmtId="0" fontId="59" fillId="0" borderId="0" xfId="0" applyFont="1" applyFill="1" applyBorder="1"/>
    <xf numFmtId="0" fontId="60" fillId="0" borderId="0" xfId="0" applyFont="1" applyFill="1" applyBorder="1"/>
    <xf numFmtId="4" fontId="61" fillId="0" borderId="0" xfId="0" applyNumberFormat="1" applyFont="1" applyFill="1" applyBorder="1"/>
    <xf numFmtId="0" fontId="25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3" fillId="0" borderId="0" xfId="0" applyFont="1" applyFill="1" applyBorder="1" applyAlignment="1">
      <alignment horizontal="center" vertical="center" wrapText="1"/>
    </xf>
    <xf numFmtId="164" fontId="4" fillId="2" borderId="2" xfId="0" applyNumberFormat="1" applyFont="1" applyFill="1" applyBorder="1"/>
    <xf numFmtId="164" fontId="4" fillId="2" borderId="7" xfId="0" applyNumberFormat="1" applyFont="1" applyFill="1" applyBorder="1"/>
    <xf numFmtId="0" fontId="26" fillId="0" borderId="0" xfId="0" applyFont="1" applyFill="1" applyBorder="1" applyAlignment="1">
      <alignment horizontal="center" wrapText="1"/>
    </xf>
    <xf numFmtId="0" fontId="3" fillId="0" borderId="0" xfId="0" applyFont="1" applyFill="1" applyBorder="1" applyAlignment="1">
      <alignment horizontal="center" vertical="center" wrapText="1"/>
    </xf>
    <xf numFmtId="3" fontId="0" fillId="0" borderId="0" xfId="0" applyNumberFormat="1" applyFill="1" applyBorder="1"/>
    <xf numFmtId="0" fontId="10" fillId="0" borderId="0" xfId="0" applyFont="1" applyFill="1" applyBorder="1" applyAlignment="1">
      <alignment horizontal="center"/>
    </xf>
    <xf numFmtId="0" fontId="11" fillId="0" borderId="0" xfId="0" applyFont="1" applyFill="1" applyBorder="1"/>
    <xf numFmtId="0" fontId="10" fillId="0" borderId="0" xfId="0" applyFont="1" applyFill="1" applyBorder="1"/>
    <xf numFmtId="0" fontId="10" fillId="0" borderId="0" xfId="0" applyFont="1" applyFill="1" applyBorder="1" applyAlignment="1"/>
    <xf numFmtId="0" fontId="11" fillId="0" borderId="0" xfId="0" applyFont="1" applyFill="1" applyBorder="1" applyAlignment="1"/>
    <xf numFmtId="0" fontId="10" fillId="0" borderId="0" xfId="0" applyFont="1" applyFill="1" applyBorder="1" applyAlignment="1">
      <alignment horizontal="center" wrapText="1"/>
    </xf>
    <xf numFmtId="0" fontId="11" fillId="0" borderId="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left"/>
    </xf>
    <xf numFmtId="2" fontId="3" fillId="0" borderId="0" xfId="0" applyNumberFormat="1" applyFont="1" applyFill="1" applyBorder="1"/>
    <xf numFmtId="0" fontId="12" fillId="0" borderId="0" xfId="0" applyFont="1" applyFill="1" applyBorder="1" applyAlignment="1">
      <alignment horizontal="center"/>
    </xf>
    <xf numFmtId="3" fontId="3" fillId="0" borderId="0" xfId="0" applyNumberFormat="1" applyFont="1" applyFill="1" applyBorder="1"/>
    <xf numFmtId="4" fontId="3" fillId="0" borderId="0" xfId="0" applyNumberFormat="1" applyFont="1" applyFill="1" applyBorder="1"/>
    <xf numFmtId="0" fontId="9" fillId="0" borderId="0" xfId="0" applyFont="1" applyFill="1" applyBorder="1" applyAlignment="1">
      <alignment horizontal="center"/>
    </xf>
    <xf numFmtId="0" fontId="10" fillId="0" borderId="0" xfId="0" applyFont="1" applyFill="1" applyBorder="1" applyAlignment="1">
      <alignment horizontal="center" vertical="center"/>
    </xf>
    <xf numFmtId="3" fontId="4" fillId="0" borderId="0" xfId="0" applyNumberFormat="1" applyFont="1" applyFill="1" applyBorder="1"/>
    <xf numFmtId="0" fontId="0" fillId="0" borderId="0" xfId="0" applyFill="1" applyBorder="1" applyAlignment="1">
      <alignment horizontal="right"/>
    </xf>
    <xf numFmtId="4" fontId="15" fillId="0" borderId="0" xfId="0" applyNumberFormat="1" applyFont="1" applyFill="1" applyBorder="1"/>
    <xf numFmtId="0" fontId="64" fillId="0" borderId="0" xfId="0" applyFont="1" applyFill="1" applyBorder="1" applyAlignment="1">
      <alignment horizontal="center"/>
    </xf>
    <xf numFmtId="4" fontId="4" fillId="0" borderId="0" xfId="0" applyNumberFormat="1" applyFont="1" applyFill="1" applyBorder="1"/>
    <xf numFmtId="2" fontId="0" fillId="0" borderId="0" xfId="0" applyNumberFormat="1" applyFill="1" applyBorder="1"/>
    <xf numFmtId="0" fontId="16" fillId="0" borderId="0" xfId="0" applyFont="1" applyFill="1" applyBorder="1"/>
    <xf numFmtId="0" fontId="32" fillId="0" borderId="0" xfId="0" applyFont="1" applyFill="1" applyBorder="1"/>
    <xf numFmtId="3" fontId="18" fillId="0" borderId="0" xfId="0" applyNumberFormat="1" applyFont="1" applyFill="1" applyBorder="1"/>
    <xf numFmtId="2" fontId="18" fillId="0" borderId="0" xfId="0" applyNumberFormat="1" applyFont="1" applyFill="1" applyBorder="1"/>
    <xf numFmtId="3" fontId="18" fillId="0" borderId="0" xfId="0" applyNumberFormat="1" applyFont="1" applyFill="1" applyBorder="1" applyAlignment="1">
      <alignment horizontal="right" vertical="center"/>
    </xf>
    <xf numFmtId="4" fontId="18" fillId="0" borderId="0" xfId="0" applyNumberFormat="1" applyFont="1" applyFill="1" applyBorder="1" applyAlignment="1">
      <alignment horizontal="right" vertical="center"/>
    </xf>
    <xf numFmtId="4" fontId="18" fillId="0" borderId="0" xfId="0" applyNumberFormat="1" applyFont="1" applyFill="1" applyBorder="1"/>
    <xf numFmtId="3" fontId="15" fillId="0" borderId="0" xfId="0" applyNumberFormat="1" applyFont="1" applyFill="1" applyBorder="1" applyAlignment="1">
      <alignment horizontal="right" vertical="center"/>
    </xf>
    <xf numFmtId="4" fontId="15" fillId="0" borderId="0" xfId="0" applyNumberFormat="1" applyFont="1" applyFill="1" applyBorder="1" applyAlignment="1">
      <alignment horizontal="right" vertical="center"/>
    </xf>
    <xf numFmtId="0" fontId="34" fillId="0" borderId="0" xfId="0" applyFont="1" applyFill="1" applyBorder="1"/>
    <xf numFmtId="0" fontId="21" fillId="0" borderId="0" xfId="0" applyFont="1" applyFill="1" applyBorder="1"/>
    <xf numFmtId="0" fontId="21" fillId="0" borderId="0" xfId="0" applyFont="1" applyFill="1" applyBorder="1" applyAlignment="1">
      <alignment horizontal="right"/>
    </xf>
    <xf numFmtId="0" fontId="21" fillId="0" borderId="0" xfId="0" applyFont="1" applyFill="1" applyBorder="1" applyAlignment="1">
      <alignment horizontal="left"/>
    </xf>
    <xf numFmtId="0" fontId="21" fillId="0" borderId="0" xfId="0" applyFont="1" applyFill="1" applyBorder="1" applyAlignment="1">
      <alignment horizontal="center"/>
    </xf>
    <xf numFmtId="0" fontId="20" fillId="0" borderId="0" xfId="0" applyFont="1" applyFill="1" applyBorder="1" applyAlignment="1">
      <alignment horizontal="center"/>
    </xf>
    <xf numFmtId="0" fontId="20" fillId="0" borderId="0" xfId="0" applyFont="1" applyFill="1" applyBorder="1" applyAlignment="1">
      <alignment horizontal="center" vertical="center" wrapText="1"/>
    </xf>
    <xf numFmtId="0" fontId="24" fillId="0" borderId="0" xfId="0" applyFont="1" applyFill="1" applyBorder="1" applyAlignment="1">
      <alignment horizontal="left"/>
    </xf>
    <xf numFmtId="2" fontId="24" fillId="0" borderId="0" xfId="0" applyNumberFormat="1" applyFont="1" applyFill="1" applyBorder="1" applyAlignment="1">
      <alignment horizontal="center"/>
    </xf>
    <xf numFmtId="4" fontId="33" fillId="0" borderId="0" xfId="0" applyNumberFormat="1" applyFont="1" applyFill="1" applyBorder="1"/>
    <xf numFmtId="0" fontId="24" fillId="0" borderId="0" xfId="0" applyFont="1" applyFill="1" applyBorder="1" applyAlignment="1">
      <alignment horizontal="right"/>
    </xf>
    <xf numFmtId="0" fontId="35" fillId="0" borderId="0" xfId="0" applyFont="1" applyFill="1" applyBorder="1"/>
    <xf numFmtId="3" fontId="6" fillId="0" borderId="0" xfId="0" applyNumberFormat="1" applyFont="1" applyFill="1" applyBorder="1" applyAlignment="1">
      <alignment horizontal="right"/>
    </xf>
    <xf numFmtId="4" fontId="59" fillId="0" borderId="0" xfId="0" applyNumberFormat="1" applyFont="1" applyFill="1" applyBorder="1"/>
    <xf numFmtId="3" fontId="6" fillId="0" borderId="0" xfId="0" applyNumberFormat="1" applyFont="1" applyFill="1" applyBorder="1" applyAlignment="1" applyProtection="1">
      <alignment horizontal="right"/>
    </xf>
    <xf numFmtId="4" fontId="29" fillId="0" borderId="0" xfId="0" applyNumberFormat="1" applyFont="1" applyFill="1" applyBorder="1"/>
    <xf numFmtId="4" fontId="14" fillId="0" borderId="0" xfId="0" applyNumberFormat="1" applyFont="1" applyFill="1" applyBorder="1"/>
    <xf numFmtId="4" fontId="6" fillId="0" borderId="0" xfId="0" applyNumberFormat="1" applyFont="1" applyFill="1" applyBorder="1" applyAlignment="1" applyProtection="1">
      <alignment horizontal="right"/>
    </xf>
    <xf numFmtId="4" fontId="30" fillId="0" borderId="0" xfId="0" applyNumberFormat="1" applyFont="1" applyFill="1" applyBorder="1" applyAlignment="1" applyProtection="1">
      <alignment horizontal="right"/>
    </xf>
    <xf numFmtId="0" fontId="37" fillId="0" borderId="0" xfId="0" applyFont="1" applyFill="1" applyBorder="1"/>
    <xf numFmtId="0" fontId="38" fillId="0" borderId="0" xfId="0" applyFont="1" applyFill="1" applyBorder="1"/>
    <xf numFmtId="0" fontId="39" fillId="0" borderId="0" xfId="0" applyFont="1" applyFill="1" applyBorder="1"/>
    <xf numFmtId="0" fontId="23" fillId="0" borderId="0" xfId="0" applyFont="1" applyFill="1" applyBorder="1" applyAlignment="1">
      <alignment horizontal="left"/>
    </xf>
    <xf numFmtId="0" fontId="26" fillId="0" borderId="0" xfId="0" applyFont="1" applyFill="1" applyBorder="1" applyAlignment="1">
      <alignment horizontal="center"/>
    </xf>
    <xf numFmtId="0" fontId="27" fillId="0" borderId="0" xfId="0" applyFont="1" applyFill="1" applyBorder="1"/>
    <xf numFmtId="0" fontId="26" fillId="0" borderId="0" xfId="0" applyFont="1" applyFill="1" applyBorder="1"/>
    <xf numFmtId="0" fontId="26" fillId="0" borderId="0" xfId="0" applyFont="1" applyFill="1" applyBorder="1" applyAlignment="1"/>
    <xf numFmtId="0" fontId="27" fillId="0" borderId="0" xfId="0" applyFont="1" applyFill="1" applyBorder="1" applyAlignment="1"/>
    <xf numFmtId="0" fontId="62" fillId="0" borderId="0" xfId="0" applyFont="1" applyFill="1" applyBorder="1"/>
    <xf numFmtId="0" fontId="27" fillId="0" borderId="0" xfId="0" applyFont="1" applyFill="1" applyBorder="1" applyAlignment="1">
      <alignment horizontal="center" vertical="center"/>
    </xf>
    <xf numFmtId="0" fontId="27" fillId="0" borderId="0" xfId="0" applyFont="1" applyFill="1" applyBorder="1" applyAlignment="1">
      <alignment horizontal="center"/>
    </xf>
    <xf numFmtId="0" fontId="26" fillId="0" borderId="0" xfId="0" applyFont="1" applyFill="1" applyBorder="1" applyAlignment="1">
      <alignment horizontal="left"/>
    </xf>
    <xf numFmtId="0" fontId="62" fillId="0" borderId="0" xfId="0" applyFont="1" applyFill="1" applyBorder="1" applyAlignment="1">
      <alignment horizontal="center"/>
    </xf>
    <xf numFmtId="0" fontId="28" fillId="0" borderId="0" xfId="0" applyFont="1" applyFill="1" applyBorder="1" applyAlignment="1">
      <alignment horizontal="center"/>
    </xf>
    <xf numFmtId="0" fontId="63" fillId="0" borderId="0" xfId="0" applyFont="1" applyFill="1" applyBorder="1" applyAlignment="1">
      <alignment horizontal="center"/>
    </xf>
    <xf numFmtId="0" fontId="23" fillId="0" borderId="0" xfId="0" applyFont="1" applyFill="1" applyBorder="1" applyAlignment="1">
      <alignment horizontal="right"/>
    </xf>
    <xf numFmtId="0" fontId="26" fillId="0" borderId="0" xfId="0" applyFont="1" applyFill="1" applyBorder="1" applyAlignment="1">
      <alignment horizontal="center" vertical="center"/>
    </xf>
    <xf numFmtId="0" fontId="62" fillId="0" borderId="0" xfId="0" applyFont="1" applyFill="1" applyBorder="1" applyAlignment="1">
      <alignment horizontal="center" vertical="center"/>
    </xf>
    <xf numFmtId="2" fontId="20" fillId="0" borderId="0" xfId="0" applyNumberFormat="1" applyFont="1" applyFill="1" applyBorder="1"/>
    <xf numFmtId="4" fontId="36" fillId="0" borderId="0" xfId="0" applyNumberFormat="1" applyFont="1" applyFill="1" applyBorder="1" applyAlignment="1">
      <alignment horizontal="right"/>
    </xf>
    <xf numFmtId="164" fontId="0" fillId="0" borderId="0" xfId="0" applyNumberFormat="1" applyFill="1" applyBorder="1"/>
    <xf numFmtId="0" fontId="7" fillId="0" borderId="0" xfId="0" applyFont="1" applyFill="1" applyBorder="1"/>
    <xf numFmtId="0" fontId="15" fillId="0" borderId="0" xfId="0" applyFont="1" applyFill="1" applyBorder="1"/>
    <xf numFmtId="3" fontId="15" fillId="0" borderId="0" xfId="0" applyNumberFormat="1" applyFont="1" applyFill="1" applyBorder="1"/>
    <xf numFmtId="0" fontId="0" fillId="0" borderId="0" xfId="0" applyFill="1" applyBorder="1" applyAlignment="1">
      <alignment horizontal="center"/>
    </xf>
    <xf numFmtId="0" fontId="50" fillId="2" borderId="0" xfId="2" applyFont="1" applyFill="1" applyAlignment="1" applyProtection="1">
      <alignment horizontal="left" wrapText="1"/>
    </xf>
    <xf numFmtId="0" fontId="48" fillId="11" borderId="0" xfId="0" applyFont="1" applyFill="1" applyAlignment="1">
      <alignment horizontal="center" vertical="center" wrapText="1"/>
    </xf>
    <xf numFmtId="0" fontId="48" fillId="11" borderId="0" xfId="0" applyFont="1" applyFill="1" applyAlignment="1">
      <alignment horizontal="center" vertical="center"/>
    </xf>
    <xf numFmtId="0" fontId="49" fillId="9" borderId="0" xfId="0" applyFont="1" applyFill="1" applyAlignment="1">
      <alignment horizontal="left"/>
    </xf>
    <xf numFmtId="0" fontId="43" fillId="3" borderId="0" xfId="0" applyFont="1" applyFill="1" applyAlignment="1">
      <alignment horizontal="left"/>
    </xf>
    <xf numFmtId="0" fontId="3" fillId="2" borderId="1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/>
    </xf>
    <xf numFmtId="0" fontId="3" fillId="3" borderId="4" xfId="0" applyFont="1" applyFill="1" applyBorder="1" applyAlignment="1">
      <alignment horizontal="center"/>
    </xf>
    <xf numFmtId="0" fontId="3" fillId="3" borderId="5" xfId="0" applyFont="1" applyFill="1" applyBorder="1" applyAlignment="1">
      <alignment horizontal="center"/>
    </xf>
    <xf numFmtId="0" fontId="10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/>
    </xf>
    <xf numFmtId="0" fontId="3" fillId="0" borderId="0" xfId="0" applyFont="1" applyFill="1" applyBorder="1" applyAlignment="1">
      <alignment horizontal="center"/>
    </xf>
    <xf numFmtId="0" fontId="6" fillId="0" borderId="0" xfId="0" applyFont="1" applyFill="1" applyBorder="1"/>
    <xf numFmtId="0" fontId="17" fillId="4" borderId="1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3" fillId="5" borderId="3" xfId="0" applyFont="1" applyFill="1" applyBorder="1" applyAlignment="1">
      <alignment horizontal="center"/>
    </xf>
    <xf numFmtId="0" fontId="6" fillId="0" borderId="5" xfId="0" applyFont="1" applyFill="1" applyBorder="1"/>
    <xf numFmtId="4" fontId="3" fillId="4" borderId="1" xfId="0" applyNumberFormat="1" applyFont="1" applyFill="1" applyBorder="1" applyAlignment="1">
      <alignment horizontal="center" vertical="center" wrapText="1"/>
    </xf>
    <xf numFmtId="0" fontId="22" fillId="0" borderId="0" xfId="0" applyFont="1" applyFill="1" applyBorder="1" applyAlignment="1">
      <alignment horizontal="center" wrapText="1"/>
    </xf>
    <xf numFmtId="0" fontId="19" fillId="2" borderId="1" xfId="0" applyFont="1" applyFill="1" applyBorder="1" applyAlignment="1">
      <alignment horizontal="center" vertical="center" wrapText="1"/>
    </xf>
    <xf numFmtId="0" fontId="58" fillId="0" borderId="0" xfId="0" applyFont="1" applyFill="1" applyBorder="1" applyAlignment="1">
      <alignment horizontal="center" wrapText="1"/>
    </xf>
    <xf numFmtId="0" fontId="17" fillId="2" borderId="0" xfId="0" applyFont="1" applyFill="1" applyBorder="1" applyAlignment="1">
      <alignment horizontal="center" vertical="center" wrapText="1"/>
    </xf>
    <xf numFmtId="0" fontId="40" fillId="2" borderId="6" xfId="0" applyFont="1" applyFill="1" applyBorder="1" applyAlignment="1">
      <alignment horizontal="center" wrapText="1"/>
    </xf>
    <xf numFmtId="0" fontId="40" fillId="2" borderId="7" xfId="0" applyFont="1" applyFill="1" applyBorder="1" applyAlignment="1">
      <alignment horizontal="center" wrapText="1"/>
    </xf>
    <xf numFmtId="0" fontId="26" fillId="0" borderId="0" xfId="0" applyFont="1" applyFill="1" applyBorder="1" applyAlignment="1">
      <alignment horizontal="center" wrapText="1"/>
    </xf>
    <xf numFmtId="0" fontId="26" fillId="0" borderId="0" xfId="0" applyFont="1" applyFill="1" applyBorder="1" applyAlignment="1">
      <alignment horizontal="center"/>
    </xf>
    <xf numFmtId="0" fontId="0" fillId="0" borderId="0" xfId="0" applyFill="1" applyBorder="1" applyAlignment="1">
      <alignment horizontal="center" wrapText="1"/>
    </xf>
    <xf numFmtId="0" fontId="3" fillId="3" borderId="2" xfId="0" applyFont="1" applyFill="1" applyBorder="1" applyAlignment="1">
      <alignment horizontal="center" wrapText="1"/>
    </xf>
    <xf numFmtId="0" fontId="3" fillId="3" borderId="7" xfId="0" applyFont="1" applyFill="1" applyBorder="1" applyAlignment="1">
      <alignment horizontal="center" wrapText="1"/>
    </xf>
    <xf numFmtId="2" fontId="30" fillId="2" borderId="1" xfId="0" applyNumberFormat="1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/>
    </xf>
    <xf numFmtId="0" fontId="3" fillId="0" borderId="0" xfId="0" applyFont="1" applyFill="1" applyBorder="1" applyAlignment="1">
      <alignment horizontal="center" vertical="center" wrapText="1"/>
    </xf>
    <xf numFmtId="4" fontId="3" fillId="0" borderId="0" xfId="0" applyNumberFormat="1" applyFont="1" applyFill="1" applyBorder="1" applyAlignment="1">
      <alignment horizontal="center" vertical="center" wrapText="1"/>
    </xf>
    <xf numFmtId="0" fontId="19" fillId="2" borderId="0" xfId="0" applyFont="1" applyFill="1" applyBorder="1" applyAlignment="1">
      <alignment horizontal="center" vertical="center" wrapText="1"/>
    </xf>
    <xf numFmtId="2" fontId="3" fillId="2" borderId="0" xfId="0" applyNumberFormat="1" applyFont="1" applyFill="1" applyBorder="1" applyAlignment="1">
      <alignment horizontal="center" vertical="center" wrapText="1"/>
    </xf>
    <xf numFmtId="2" fontId="3" fillId="2" borderId="1" xfId="0" applyNumberFormat="1" applyFont="1" applyFill="1" applyBorder="1" applyAlignment="1">
      <alignment horizontal="center" vertical="center" wrapText="1"/>
    </xf>
    <xf numFmtId="0" fontId="7" fillId="0" borderId="0" xfId="0" applyFont="1" applyBorder="1" applyAlignment="1">
      <alignment horizontal="center"/>
    </xf>
  </cellXfs>
  <cellStyles count="3">
    <cellStyle name="Hipervínculo" xfId="2" builtinId="8"/>
    <cellStyle name="Normal" xfId="0" builtinId="0"/>
    <cellStyle name="Porcentaje" xfId="1" builtinId="5"/>
  </cellStyles>
  <dxfs count="0"/>
  <tableStyles count="0" defaultTableStyle="TableStyleMedium2" defaultPivotStyle="PivotStyleLight16"/>
  <colors>
    <mruColors>
      <color rgb="FFFFCCCC"/>
      <color rgb="FFFF3399"/>
      <color rgb="FFCCFFCC"/>
      <color rgb="FF00CC99"/>
      <color rgb="FF00CC66"/>
      <color rgb="FFFFCC99"/>
      <color rgb="FFFFFFCC"/>
      <color rgb="FFFFFF99"/>
      <color rgb="FF99FF99"/>
      <color rgb="FFFF66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r>
              <a:rPr lang="es-ES"/>
              <a:t>GRAFICO 2- Precios Medios de la Tierra por CC.AA. Años 2012-2013</a:t>
            </a:r>
          </a:p>
        </c:rich>
      </c:tx>
      <c:layout>
        <c:manualLayout>
          <c:xMode val="edge"/>
          <c:yMode val="edge"/>
          <c:x val="9.9303165588739847E-2"/>
          <c:y val="3.6458351848231159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Precios 2012</c:v>
          </c:tx>
          <c:spPr>
            <a:solidFill>
              <a:srgbClr val="3399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'1.4'!#REF!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'1.4'!#REF!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</c:extLst>
        </c:ser>
        <c:ser>
          <c:idx val="1"/>
          <c:order val="1"/>
          <c:tx>
            <c:v>Precios 2013</c:v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'1.4'!#REF!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'1.4'!#REF!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707319984"/>
        <c:axId val="706331920"/>
      </c:barChart>
      <c:catAx>
        <c:axId val="7073199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70633192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706331920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707319984"/>
        <c:crosses val="autoZero"/>
        <c:crossBetween val="between"/>
      </c:valAx>
      <c:spPr>
        <a:solidFill>
          <a:srgbClr val="CCFFCC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67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800" b="1" i="0" u="none" strike="noStrike" baseline="0">
                <a:solidFill>
                  <a:srgbClr val="000000"/>
                </a:solidFill>
                <a:latin typeface="Verdana"/>
                <a:ea typeface="Verdana"/>
                <a:cs typeface="Verdana"/>
              </a:defRPr>
            </a:pPr>
            <a:r>
              <a:rPr lang="es-ES"/>
              <a:t>GRAFICO 2- Precios Medios de la Tierra por CC.AA. Años 2012-2013</a:t>
            </a:r>
          </a:p>
        </c:rich>
      </c:tx>
      <c:layout>
        <c:manualLayout>
          <c:xMode val="edge"/>
          <c:yMode val="edge"/>
          <c:x val="9.9303165588739847E-2"/>
          <c:y val="3.6458351848231159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Precios 2012</c:v>
          </c:tx>
          <c:spPr>
            <a:solidFill>
              <a:srgbClr val="3399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'1.4'!#REF!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'1.4'!#REF!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</c:extLst>
        </c:ser>
        <c:ser>
          <c:idx val="1"/>
          <c:order val="1"/>
          <c:tx>
            <c:v>Precios 2013</c:v>
          </c:tx>
          <c:spPr>
            <a:solidFill>
              <a:srgbClr val="FF0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'1.4'!#REF!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'1.4'!#REF!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1</c:v>
                      </c:pt>
                    </c:numCache>
                  </c:numRef>
                </c15:cat>
              </c15:filteredCategory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176132768"/>
        <c:axId val="1282516112"/>
      </c:barChart>
      <c:catAx>
        <c:axId val="117613276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28251611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282516112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6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1176132768"/>
        <c:crosses val="autoZero"/>
        <c:crossBetween val="between"/>
      </c:valAx>
      <c:spPr>
        <a:solidFill>
          <a:srgbClr val="CCFFCC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67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02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" r="0.75" t="1" header="0" footer="0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3</xdr:row>
      <xdr:rowOff>57150</xdr:rowOff>
    </xdr:from>
    <xdr:to>
      <xdr:col>4</xdr:col>
      <xdr:colOff>0</xdr:colOff>
      <xdr:row>22</xdr:row>
      <xdr:rowOff>152400</xdr:rowOff>
    </xdr:to>
    <xdr:graphicFrame macro="">
      <xdr:nvGraphicFramePr>
        <xdr:cNvPr id="3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29</xdr:col>
      <xdr:colOff>0</xdr:colOff>
      <xdr:row>2</xdr:row>
      <xdr:rowOff>57150</xdr:rowOff>
    </xdr:from>
    <xdr:to>
      <xdr:col>29</xdr:col>
      <xdr:colOff>0</xdr:colOff>
      <xdr:row>21</xdr:row>
      <xdr:rowOff>152400</xdr:rowOff>
    </xdr:to>
    <xdr:graphicFrame macro="">
      <xdr:nvGraphicFramePr>
        <xdr:cNvPr id="2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35"/>
  <sheetViews>
    <sheetView tabSelected="1" zoomScale="69" zoomScaleNormal="69" workbookViewId="0"/>
  </sheetViews>
  <sheetFormatPr baseColWidth="10" defaultRowHeight="15" x14ac:dyDescent="0.25"/>
  <sheetData>
    <row r="1" spans="1:18" x14ac:dyDescent="0.25">
      <c r="A1" s="230"/>
      <c r="B1" s="230"/>
      <c r="C1" s="230"/>
      <c r="D1" s="230"/>
      <c r="E1" s="230"/>
      <c r="F1" s="230"/>
      <c r="G1" s="230"/>
      <c r="H1" s="230"/>
      <c r="I1" s="230"/>
      <c r="J1" s="230"/>
      <c r="K1" s="230"/>
      <c r="L1" s="230"/>
      <c r="M1" s="230"/>
      <c r="N1" s="230"/>
      <c r="O1" s="230"/>
      <c r="P1" s="230"/>
      <c r="Q1" s="230"/>
      <c r="R1" s="230"/>
    </row>
    <row r="2" spans="1:18" x14ac:dyDescent="0.25">
      <c r="A2" s="230"/>
      <c r="B2" s="230"/>
      <c r="C2" s="230"/>
      <c r="D2" s="230"/>
      <c r="E2" s="230"/>
      <c r="F2" s="230"/>
      <c r="G2" s="230"/>
      <c r="H2" s="230"/>
      <c r="I2" s="230"/>
      <c r="J2" s="230"/>
      <c r="K2" s="230"/>
      <c r="L2" s="230"/>
      <c r="M2" s="230"/>
      <c r="N2" s="230"/>
      <c r="O2" s="230"/>
      <c r="P2" s="230"/>
      <c r="Q2" s="230"/>
      <c r="R2" s="230"/>
    </row>
    <row r="3" spans="1:18" ht="107.25" customHeight="1" x14ac:dyDescent="0.25">
      <c r="A3" s="230"/>
      <c r="B3" s="337" t="s">
        <v>163</v>
      </c>
      <c r="C3" s="338"/>
      <c r="D3" s="338"/>
      <c r="E3" s="338"/>
      <c r="F3" s="338"/>
      <c r="G3" s="338"/>
      <c r="H3" s="338"/>
      <c r="I3" s="338"/>
      <c r="J3" s="338"/>
      <c r="K3" s="338"/>
      <c r="L3" s="338"/>
      <c r="M3" s="338"/>
      <c r="N3" s="338"/>
      <c r="O3" s="338"/>
      <c r="P3" s="338"/>
      <c r="Q3" s="338"/>
      <c r="R3" s="230"/>
    </row>
    <row r="4" spans="1:18" x14ac:dyDescent="0.25">
      <c r="A4" s="230"/>
      <c r="B4" s="230"/>
      <c r="C4" s="230"/>
      <c r="D4" s="230"/>
      <c r="E4" s="230"/>
      <c r="F4" s="230"/>
      <c r="G4" s="230"/>
      <c r="H4" s="230"/>
      <c r="I4" s="230"/>
      <c r="J4" s="230"/>
      <c r="K4" s="230"/>
      <c r="L4" s="230"/>
      <c r="M4" s="230"/>
      <c r="N4" s="230"/>
      <c r="O4" s="230"/>
      <c r="P4" s="230"/>
      <c r="Q4" s="230"/>
      <c r="R4" s="230"/>
    </row>
    <row r="5" spans="1:18" x14ac:dyDescent="0.25">
      <c r="A5" s="230"/>
      <c r="B5" s="230"/>
      <c r="C5" s="230"/>
      <c r="D5" s="230"/>
      <c r="E5" s="230"/>
      <c r="F5" s="230"/>
      <c r="G5" s="230"/>
      <c r="H5" s="230"/>
      <c r="I5" s="230"/>
      <c r="J5" s="230"/>
      <c r="K5" s="230"/>
      <c r="L5" s="230"/>
      <c r="M5" s="230"/>
      <c r="N5" s="230"/>
      <c r="O5" s="230"/>
      <c r="P5" s="230"/>
      <c r="Q5" s="230"/>
      <c r="R5" s="230"/>
    </row>
    <row r="6" spans="1:18" x14ac:dyDescent="0.25">
      <c r="A6" s="219"/>
      <c r="B6" s="219"/>
      <c r="C6" s="219"/>
      <c r="D6" s="219"/>
      <c r="E6" s="219"/>
      <c r="F6" s="219"/>
      <c r="G6" s="219"/>
      <c r="H6" s="219"/>
      <c r="I6" s="219"/>
      <c r="J6" s="219"/>
      <c r="K6" s="219"/>
      <c r="L6" s="219"/>
      <c r="M6" s="219"/>
      <c r="N6" s="219"/>
      <c r="O6" s="219"/>
      <c r="P6" s="219"/>
      <c r="Q6" s="219"/>
      <c r="R6" s="219"/>
    </row>
    <row r="7" spans="1:18" ht="33" x14ac:dyDescent="0.45">
      <c r="A7" s="339" t="s">
        <v>138</v>
      </c>
      <c r="B7" s="339"/>
      <c r="C7" s="339"/>
      <c r="D7" s="339"/>
      <c r="E7" s="339"/>
      <c r="F7" s="339"/>
      <c r="G7" s="339"/>
      <c r="H7" s="339"/>
      <c r="I7" s="339"/>
      <c r="J7" s="339"/>
      <c r="K7" s="339"/>
      <c r="L7" s="339"/>
      <c r="M7" s="339"/>
      <c r="N7" s="339"/>
      <c r="O7" s="339"/>
      <c r="P7" s="339"/>
      <c r="Q7" s="339"/>
      <c r="R7" s="339"/>
    </row>
    <row r="8" spans="1:18" x14ac:dyDescent="0.25">
      <c r="A8" s="219"/>
      <c r="B8" s="220"/>
      <c r="C8" s="219"/>
      <c r="D8" s="219"/>
      <c r="E8" s="219"/>
      <c r="F8" s="219"/>
      <c r="G8" s="219"/>
      <c r="H8" s="219"/>
      <c r="I8" s="219"/>
      <c r="J8" s="219"/>
      <c r="K8" s="219"/>
      <c r="L8" s="219"/>
      <c r="M8" s="219"/>
      <c r="N8" s="219"/>
      <c r="O8" s="219"/>
      <c r="P8" s="219"/>
      <c r="Q8" s="219"/>
      <c r="R8" s="219"/>
    </row>
    <row r="9" spans="1:18" x14ac:dyDescent="0.25">
      <c r="A9" s="221"/>
      <c r="B9" s="222"/>
      <c r="C9" s="221"/>
      <c r="D9" s="221"/>
      <c r="E9" s="221"/>
      <c r="F9" s="221"/>
      <c r="G9" s="221"/>
      <c r="H9" s="221"/>
      <c r="I9" s="221"/>
      <c r="J9" s="221"/>
      <c r="K9" s="221"/>
      <c r="L9" s="221"/>
      <c r="M9" s="221"/>
      <c r="N9" s="221"/>
      <c r="O9" s="221"/>
      <c r="P9" s="221"/>
      <c r="Q9" s="221"/>
      <c r="R9" s="221"/>
    </row>
    <row r="10" spans="1:18" ht="23.25" x14ac:dyDescent="0.35">
      <c r="A10" s="340" t="s">
        <v>164</v>
      </c>
      <c r="B10" s="340"/>
      <c r="C10" s="340"/>
      <c r="D10" s="340"/>
      <c r="E10" s="340"/>
      <c r="F10" s="340"/>
      <c r="G10" s="340"/>
      <c r="H10" s="340"/>
      <c r="I10" s="340"/>
      <c r="J10" s="340"/>
      <c r="K10" s="340"/>
      <c r="L10" s="340"/>
      <c r="M10" s="340"/>
      <c r="N10" s="340"/>
      <c r="O10" s="340"/>
      <c r="P10" s="340"/>
      <c r="Q10" s="340"/>
      <c r="R10" s="340"/>
    </row>
    <row r="11" spans="1:18" ht="20.25" x14ac:dyDescent="0.3">
      <c r="A11" s="223"/>
      <c r="B11" s="229"/>
      <c r="C11" s="228"/>
      <c r="D11" s="228"/>
      <c r="E11" s="228"/>
      <c r="F11" s="228"/>
      <c r="G11" s="228"/>
      <c r="H11" s="228"/>
      <c r="I11" s="228"/>
      <c r="J11" s="228"/>
      <c r="K11" s="228"/>
      <c r="L11" s="228"/>
      <c r="M11" s="221"/>
      <c r="N11" s="221"/>
      <c r="O11" s="221"/>
      <c r="P11" s="221"/>
      <c r="Q11" s="221"/>
      <c r="R11" s="221"/>
    </row>
    <row r="12" spans="1:18" ht="20.25" x14ac:dyDescent="0.3">
      <c r="A12" s="223"/>
      <c r="B12" s="231" t="s">
        <v>165</v>
      </c>
      <c r="C12" s="234"/>
      <c r="D12" s="234"/>
      <c r="E12" s="234"/>
      <c r="F12" s="234"/>
      <c r="G12" s="234"/>
      <c r="H12" s="234"/>
      <c r="I12" s="234"/>
      <c r="J12" s="234"/>
      <c r="K12" s="234"/>
      <c r="L12" s="234"/>
      <c r="M12" s="235"/>
      <c r="N12" s="235"/>
      <c r="O12" s="235"/>
      <c r="P12" s="233"/>
      <c r="Q12" s="233"/>
      <c r="R12" s="221"/>
    </row>
    <row r="13" spans="1:18" ht="20.25" x14ac:dyDescent="0.3">
      <c r="A13" s="223"/>
      <c r="B13" s="231" t="s">
        <v>166</v>
      </c>
      <c r="C13" s="234"/>
      <c r="D13" s="234"/>
      <c r="E13" s="234"/>
      <c r="F13" s="234"/>
      <c r="G13" s="234"/>
      <c r="H13" s="234"/>
      <c r="I13" s="234"/>
      <c r="J13" s="234"/>
      <c r="K13" s="234"/>
      <c r="L13" s="234"/>
      <c r="M13" s="235"/>
      <c r="N13" s="235"/>
      <c r="O13" s="235"/>
      <c r="P13" s="233"/>
      <c r="Q13" s="233"/>
      <c r="R13" s="221"/>
    </row>
    <row r="14" spans="1:18" ht="20.25" x14ac:dyDescent="0.3">
      <c r="A14" s="223"/>
      <c r="B14" s="231" t="s">
        <v>167</v>
      </c>
      <c r="C14" s="234"/>
      <c r="D14" s="234"/>
      <c r="E14" s="234"/>
      <c r="F14" s="234"/>
      <c r="G14" s="234"/>
      <c r="H14" s="234"/>
      <c r="I14" s="234"/>
      <c r="J14" s="234"/>
      <c r="K14" s="234"/>
      <c r="L14" s="234"/>
      <c r="M14" s="235"/>
      <c r="N14" s="235"/>
      <c r="O14" s="235"/>
      <c r="P14" s="233"/>
      <c r="Q14" s="233"/>
      <c r="R14" s="221"/>
    </row>
    <row r="15" spans="1:18" ht="20.25" customHeight="1" x14ac:dyDescent="0.25">
      <c r="A15" s="223"/>
      <c r="B15" s="336" t="s">
        <v>168</v>
      </c>
      <c r="C15" s="336"/>
      <c r="D15" s="336"/>
      <c r="E15" s="336"/>
      <c r="F15" s="336"/>
      <c r="G15" s="336"/>
      <c r="H15" s="336"/>
      <c r="I15" s="336"/>
      <c r="J15" s="336"/>
      <c r="K15" s="336"/>
      <c r="L15" s="336"/>
      <c r="M15" s="336"/>
      <c r="N15" s="336"/>
      <c r="O15" s="336"/>
      <c r="P15" s="233"/>
      <c r="Q15" s="233"/>
      <c r="R15" s="221"/>
    </row>
    <row r="16" spans="1:18" ht="20.25" customHeight="1" x14ac:dyDescent="0.25">
      <c r="A16" s="223"/>
      <c r="B16" s="336"/>
      <c r="C16" s="336"/>
      <c r="D16" s="336"/>
      <c r="E16" s="336"/>
      <c r="F16" s="336"/>
      <c r="G16" s="336"/>
      <c r="H16" s="336"/>
      <c r="I16" s="336"/>
      <c r="J16" s="336"/>
      <c r="K16" s="336"/>
      <c r="L16" s="336"/>
      <c r="M16" s="336"/>
      <c r="N16" s="336"/>
      <c r="O16" s="336"/>
      <c r="P16" s="233"/>
      <c r="Q16" s="233"/>
      <c r="R16" s="221"/>
    </row>
    <row r="17" spans="1:18" ht="20.25" x14ac:dyDescent="0.3">
      <c r="A17" s="223"/>
      <c r="B17" s="231" t="s">
        <v>169</v>
      </c>
      <c r="C17" s="234"/>
      <c r="D17" s="234"/>
      <c r="E17" s="234"/>
      <c r="F17" s="234"/>
      <c r="G17" s="234"/>
      <c r="H17" s="234"/>
      <c r="I17" s="234"/>
      <c r="J17" s="234"/>
      <c r="K17" s="234"/>
      <c r="L17" s="234"/>
      <c r="M17" s="235"/>
      <c r="N17" s="235"/>
      <c r="O17" s="235"/>
      <c r="P17" s="233"/>
      <c r="Q17" s="233"/>
      <c r="R17" s="221"/>
    </row>
    <row r="18" spans="1:18" ht="20.25" x14ac:dyDescent="0.3">
      <c r="A18" s="223"/>
      <c r="B18" s="229"/>
      <c r="C18" s="228"/>
      <c r="D18" s="228"/>
      <c r="E18" s="228"/>
      <c r="F18" s="228"/>
      <c r="G18" s="228"/>
      <c r="H18" s="228"/>
      <c r="I18" s="228"/>
      <c r="J18" s="228"/>
      <c r="K18" s="228"/>
      <c r="L18" s="228"/>
      <c r="M18" s="221"/>
      <c r="N18" s="221"/>
      <c r="O18" s="221"/>
      <c r="P18" s="221"/>
      <c r="Q18" s="221"/>
      <c r="R18" s="221"/>
    </row>
    <row r="19" spans="1:18" ht="23.25" x14ac:dyDescent="0.35">
      <c r="A19" s="226" t="s">
        <v>171</v>
      </c>
      <c r="B19" s="226"/>
      <c r="C19" s="226"/>
      <c r="D19" s="226"/>
      <c r="E19" s="226"/>
      <c r="F19" s="226"/>
      <c r="G19" s="226"/>
      <c r="H19" s="226"/>
      <c r="I19" s="226"/>
      <c r="J19" s="226"/>
      <c r="K19" s="226"/>
      <c r="L19" s="226"/>
      <c r="M19" s="226"/>
      <c r="N19" s="226"/>
      <c r="O19" s="226"/>
      <c r="P19" s="226"/>
      <c r="Q19" s="226"/>
      <c r="R19" s="226"/>
    </row>
    <row r="20" spans="1:18" ht="20.25" x14ac:dyDescent="0.3">
      <c r="A20" s="223"/>
      <c r="B20" s="229"/>
      <c r="C20" s="228"/>
      <c r="D20" s="228"/>
      <c r="E20" s="228"/>
      <c r="F20" s="228"/>
      <c r="G20" s="228"/>
      <c r="H20" s="228"/>
      <c r="I20" s="228"/>
      <c r="J20" s="228"/>
      <c r="K20" s="228"/>
      <c r="L20" s="228"/>
      <c r="M20" s="221"/>
      <c r="N20" s="221"/>
      <c r="O20" s="221"/>
      <c r="P20" s="221"/>
      <c r="Q20" s="221"/>
      <c r="R20" s="221"/>
    </row>
    <row r="21" spans="1:18" ht="20.25" x14ac:dyDescent="0.3">
      <c r="A21" s="223"/>
      <c r="B21" s="231" t="s">
        <v>139</v>
      </c>
      <c r="C21" s="232"/>
      <c r="D21" s="228"/>
      <c r="E21" s="228"/>
      <c r="F21" s="228"/>
      <c r="G21" s="228"/>
      <c r="H21" s="228"/>
      <c r="I21" s="228"/>
      <c r="J21" s="228"/>
      <c r="K21" s="228"/>
      <c r="L21" s="228"/>
      <c r="M21" s="221"/>
      <c r="N21" s="221"/>
      <c r="O21" s="221"/>
      <c r="P21" s="221"/>
      <c r="Q21" s="221"/>
      <c r="R21" s="221"/>
    </row>
    <row r="22" spans="1:18" ht="20.25" x14ac:dyDescent="0.3">
      <c r="A22" s="223"/>
      <c r="B22" s="231" t="s">
        <v>140</v>
      </c>
      <c r="C22" s="232"/>
      <c r="D22" s="228"/>
      <c r="E22" s="228"/>
      <c r="F22" s="228"/>
      <c r="G22" s="228"/>
      <c r="H22" s="228"/>
      <c r="I22" s="228"/>
      <c r="J22" s="228"/>
      <c r="K22" s="228"/>
      <c r="L22" s="228"/>
      <c r="M22" s="221"/>
      <c r="N22" s="221"/>
      <c r="O22" s="221"/>
      <c r="P22" s="221"/>
      <c r="Q22" s="221"/>
      <c r="R22" s="221"/>
    </row>
    <row r="23" spans="1:18" ht="20.25" x14ac:dyDescent="0.3">
      <c r="A23" s="223"/>
      <c r="B23" s="231" t="s">
        <v>141</v>
      </c>
      <c r="C23" s="232"/>
      <c r="D23" s="228"/>
      <c r="E23" s="228"/>
      <c r="F23" s="228"/>
      <c r="G23" s="228"/>
      <c r="H23" s="228"/>
      <c r="I23" s="228"/>
      <c r="J23" s="228"/>
      <c r="K23" s="228"/>
      <c r="L23" s="228"/>
      <c r="M23" s="221"/>
      <c r="N23" s="221"/>
      <c r="O23" s="221"/>
      <c r="P23" s="221"/>
      <c r="Q23" s="221"/>
      <c r="R23" s="221"/>
    </row>
    <row r="24" spans="1:18" ht="15.75" x14ac:dyDescent="0.25">
      <c r="A24" s="223"/>
      <c r="B24" s="227"/>
      <c r="C24" s="228"/>
      <c r="D24" s="228"/>
      <c r="E24" s="228"/>
      <c r="F24" s="228"/>
      <c r="G24" s="228"/>
      <c r="H24" s="228"/>
      <c r="I24" s="228"/>
      <c r="J24" s="228"/>
      <c r="K24" s="228"/>
      <c r="L24" s="228"/>
      <c r="M24" s="221"/>
      <c r="N24" s="221"/>
      <c r="O24" s="221"/>
      <c r="P24" s="221"/>
      <c r="Q24" s="221"/>
      <c r="R24" s="221"/>
    </row>
    <row r="25" spans="1:18" x14ac:dyDescent="0.25">
      <c r="A25" s="221"/>
      <c r="B25" s="224"/>
      <c r="C25" s="221"/>
      <c r="D25" s="221"/>
      <c r="E25" s="221"/>
      <c r="F25" s="221"/>
      <c r="G25" s="221"/>
      <c r="H25" s="221"/>
      <c r="I25" s="221"/>
      <c r="J25" s="221"/>
      <c r="K25" s="221"/>
      <c r="L25" s="221"/>
      <c r="M25" s="221"/>
      <c r="N25" s="221"/>
      <c r="O25" s="221"/>
      <c r="P25" s="221"/>
      <c r="Q25" s="221"/>
      <c r="R25" s="221"/>
    </row>
    <row r="26" spans="1:18" ht="23.25" x14ac:dyDescent="0.35">
      <c r="A26" s="226" t="s">
        <v>170</v>
      </c>
      <c r="B26" s="226"/>
      <c r="C26" s="226"/>
      <c r="D26" s="226"/>
      <c r="E26" s="226"/>
      <c r="F26" s="226"/>
      <c r="G26" s="226"/>
      <c r="H26" s="226"/>
      <c r="I26" s="226"/>
      <c r="J26" s="226"/>
      <c r="K26" s="226"/>
      <c r="L26" s="226"/>
      <c r="M26" s="226"/>
      <c r="N26" s="226"/>
      <c r="O26" s="226"/>
      <c r="P26" s="226"/>
      <c r="Q26" s="226"/>
      <c r="R26" s="226"/>
    </row>
    <row r="27" spans="1:18" ht="15.75" x14ac:dyDescent="0.25">
      <c r="A27" s="223"/>
      <c r="B27" s="227"/>
      <c r="C27" s="228"/>
      <c r="D27" s="228"/>
      <c r="E27" s="228"/>
      <c r="F27" s="228"/>
      <c r="G27" s="228"/>
      <c r="H27" s="228"/>
      <c r="I27" s="228"/>
      <c r="J27" s="228"/>
      <c r="K27" s="228"/>
      <c r="L27" s="228"/>
      <c r="M27" s="221"/>
      <c r="N27" s="221"/>
      <c r="O27" s="221"/>
      <c r="P27" s="221"/>
      <c r="Q27" s="221"/>
      <c r="R27" s="221"/>
    </row>
    <row r="28" spans="1:18" ht="20.25" x14ac:dyDescent="0.3">
      <c r="A28" s="223"/>
      <c r="B28" s="231" t="s">
        <v>149</v>
      </c>
      <c r="C28" s="234"/>
      <c r="D28" s="234"/>
      <c r="E28" s="236"/>
      <c r="F28" s="236"/>
      <c r="G28" s="236"/>
      <c r="H28" s="236"/>
      <c r="I28" s="236"/>
      <c r="J28" s="236"/>
      <c r="K28" s="236"/>
      <c r="L28" s="236"/>
      <c r="M28" s="237"/>
      <c r="N28" s="237"/>
      <c r="O28" s="237"/>
      <c r="P28" s="237"/>
      <c r="Q28" s="237"/>
      <c r="R28" s="221"/>
    </row>
    <row r="29" spans="1:18" ht="20.25" x14ac:dyDescent="0.3">
      <c r="A29" s="223"/>
      <c r="B29" s="231" t="s">
        <v>142</v>
      </c>
      <c r="C29" s="234"/>
      <c r="D29" s="234"/>
      <c r="E29" s="236"/>
      <c r="F29" s="236"/>
      <c r="G29" s="236"/>
      <c r="H29" s="236"/>
      <c r="I29" s="236"/>
      <c r="J29" s="236"/>
      <c r="K29" s="236"/>
      <c r="L29" s="236"/>
      <c r="M29" s="237"/>
      <c r="N29" s="237"/>
      <c r="O29" s="237"/>
      <c r="P29" s="237"/>
      <c r="Q29" s="237"/>
      <c r="R29" s="221"/>
    </row>
    <row r="30" spans="1:18" ht="20.25" x14ac:dyDescent="0.3">
      <c r="A30" s="223"/>
      <c r="B30" s="231" t="s">
        <v>143</v>
      </c>
      <c r="C30" s="234"/>
      <c r="D30" s="234"/>
      <c r="E30" s="236"/>
      <c r="F30" s="236"/>
      <c r="G30" s="236"/>
      <c r="H30" s="236"/>
      <c r="I30" s="236"/>
      <c r="J30" s="236"/>
      <c r="K30" s="236"/>
      <c r="L30" s="236"/>
      <c r="M30" s="237"/>
      <c r="N30" s="237"/>
      <c r="O30" s="237"/>
      <c r="P30" s="237"/>
      <c r="Q30" s="237"/>
      <c r="R30" s="221"/>
    </row>
    <row r="31" spans="1:18" ht="20.25" x14ac:dyDescent="0.3">
      <c r="A31" s="223"/>
      <c r="B31" s="231" t="s">
        <v>144</v>
      </c>
      <c r="C31" s="234"/>
      <c r="D31" s="234"/>
      <c r="E31" s="236"/>
      <c r="F31" s="236"/>
      <c r="G31" s="236"/>
      <c r="H31" s="236"/>
      <c r="I31" s="236"/>
      <c r="J31" s="236"/>
      <c r="K31" s="236"/>
      <c r="L31" s="236"/>
      <c r="M31" s="237"/>
      <c r="N31" s="237"/>
      <c r="O31" s="237"/>
      <c r="P31" s="237"/>
      <c r="Q31" s="237"/>
      <c r="R31" s="221"/>
    </row>
    <row r="32" spans="1:18" ht="20.25" x14ac:dyDescent="0.3">
      <c r="A32" s="223"/>
      <c r="B32" s="231" t="s">
        <v>145</v>
      </c>
      <c r="C32" s="234"/>
      <c r="D32" s="234"/>
      <c r="E32" s="236"/>
      <c r="F32" s="236"/>
      <c r="G32" s="236"/>
      <c r="H32" s="236"/>
      <c r="I32" s="236"/>
      <c r="J32" s="236"/>
      <c r="K32" s="236"/>
      <c r="L32" s="236"/>
      <c r="M32" s="237"/>
      <c r="N32" s="237"/>
      <c r="O32" s="237"/>
      <c r="P32" s="237"/>
      <c r="Q32" s="237"/>
      <c r="R32" s="221"/>
    </row>
    <row r="33" spans="1:18" ht="20.25" x14ac:dyDescent="0.3">
      <c r="A33" s="223"/>
      <c r="B33" s="231" t="s">
        <v>146</v>
      </c>
      <c r="C33" s="234"/>
      <c r="D33" s="234"/>
      <c r="E33" s="236"/>
      <c r="F33" s="236"/>
      <c r="G33" s="236"/>
      <c r="H33" s="236"/>
      <c r="I33" s="236"/>
      <c r="J33" s="236"/>
      <c r="K33" s="236"/>
      <c r="L33" s="236"/>
      <c r="M33" s="237"/>
      <c r="N33" s="237"/>
      <c r="O33" s="237"/>
      <c r="P33" s="237"/>
      <c r="Q33" s="237"/>
      <c r="R33" s="221"/>
    </row>
    <row r="34" spans="1:18" ht="20.25" x14ac:dyDescent="0.3">
      <c r="A34" s="223"/>
      <c r="B34" s="231" t="s">
        <v>147</v>
      </c>
      <c r="C34" s="234"/>
      <c r="D34" s="234"/>
      <c r="E34" s="236"/>
      <c r="F34" s="236"/>
      <c r="G34" s="236"/>
      <c r="H34" s="236"/>
      <c r="I34" s="236"/>
      <c r="J34" s="236"/>
      <c r="K34" s="236"/>
      <c r="L34" s="236"/>
      <c r="M34" s="237"/>
      <c r="N34" s="237"/>
      <c r="O34" s="237"/>
      <c r="P34" s="237"/>
      <c r="Q34" s="237"/>
      <c r="R34" s="221"/>
    </row>
    <row r="35" spans="1:18" ht="15.75" x14ac:dyDescent="0.25">
      <c r="A35" s="223"/>
      <c r="B35" s="225"/>
      <c r="C35" s="221"/>
      <c r="D35" s="221"/>
      <c r="E35" s="221"/>
      <c r="F35" s="221"/>
      <c r="G35" s="221"/>
      <c r="H35" s="221"/>
      <c r="I35" s="221"/>
      <c r="J35" s="221"/>
      <c r="K35" s="221"/>
      <c r="L35" s="221"/>
      <c r="M35" s="221"/>
      <c r="N35" s="221"/>
      <c r="O35" s="221"/>
      <c r="P35" s="221"/>
      <c r="Q35" s="221"/>
      <c r="R35" s="221"/>
    </row>
  </sheetData>
  <mergeCells count="4">
    <mergeCell ref="B15:O16"/>
    <mergeCell ref="B3:Q3"/>
    <mergeCell ref="A7:R7"/>
    <mergeCell ref="A10:R10"/>
  </mergeCells>
  <pageMargins left="0.70866141732283472" right="0.70866141732283472" top="0.74803149606299213" bottom="0.74803149606299213" header="0.31496062992125984" footer="0.31496062992125984"/>
  <pageSetup paperSize="9" scale="63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6"/>
  <sheetViews>
    <sheetView showGridLines="0" zoomScale="82" zoomScaleNormal="82" workbookViewId="0">
      <selection sqref="A1:E1"/>
    </sheetView>
  </sheetViews>
  <sheetFormatPr baseColWidth="10" defaultRowHeight="15" x14ac:dyDescent="0.25"/>
  <cols>
    <col min="1" max="1" width="17.42578125" customWidth="1"/>
    <col min="5" max="5" width="10.5703125" customWidth="1"/>
    <col min="8" max="8" width="18.85546875" customWidth="1"/>
    <col min="10" max="10" width="13.42578125" customWidth="1"/>
  </cols>
  <sheetData>
    <row r="1" spans="1:12" x14ac:dyDescent="0.25">
      <c r="A1" s="366" t="s">
        <v>131</v>
      </c>
      <c r="B1" s="366"/>
      <c r="C1" s="366"/>
      <c r="D1" s="366"/>
      <c r="E1" s="366"/>
    </row>
    <row r="2" spans="1:12" ht="91.5" customHeight="1" x14ac:dyDescent="0.25">
      <c r="A2" s="371" t="s">
        <v>156</v>
      </c>
      <c r="B2" s="371"/>
      <c r="C2" s="371"/>
      <c r="D2" s="371"/>
      <c r="E2" s="371"/>
    </row>
    <row r="3" spans="1:12" x14ac:dyDescent="0.25">
      <c r="A3" s="40"/>
      <c r="B3" s="93">
        <v>2018</v>
      </c>
      <c r="C3" s="93">
        <v>2019</v>
      </c>
      <c r="D3" s="351" t="s">
        <v>9</v>
      </c>
      <c r="E3" s="352"/>
      <c r="H3" s="96"/>
      <c r="I3" s="96"/>
      <c r="J3" s="96"/>
      <c r="K3" s="96"/>
      <c r="L3" s="96"/>
    </row>
    <row r="4" spans="1:12" x14ac:dyDescent="0.25">
      <c r="A4" s="43" t="s">
        <v>57</v>
      </c>
      <c r="B4" s="10" t="s">
        <v>12</v>
      </c>
      <c r="C4" s="10" t="s">
        <v>12</v>
      </c>
      <c r="D4" s="10" t="s">
        <v>12</v>
      </c>
      <c r="E4" s="10" t="s">
        <v>13</v>
      </c>
      <c r="H4" s="96"/>
      <c r="I4" s="335"/>
      <c r="J4" s="335"/>
      <c r="K4" s="96"/>
      <c r="L4" s="96"/>
    </row>
    <row r="5" spans="1:12" x14ac:dyDescent="0.25">
      <c r="A5" s="127" t="s">
        <v>64</v>
      </c>
      <c r="B5" s="132">
        <v>18815.416508111401</v>
      </c>
      <c r="C5" s="132">
        <v>16825.713006542504</v>
      </c>
      <c r="D5" s="216">
        <v>-1989.7035015688962</v>
      </c>
      <c r="E5" s="128">
        <v>-10.574857594627929</v>
      </c>
      <c r="H5" s="298"/>
      <c r="I5" s="177"/>
      <c r="J5" s="177"/>
      <c r="K5" s="177"/>
      <c r="L5" s="281"/>
    </row>
    <row r="6" spans="1:12" x14ac:dyDescent="0.25">
      <c r="A6" s="126" t="s">
        <v>67</v>
      </c>
      <c r="B6" s="134"/>
      <c r="C6" s="134"/>
      <c r="D6" s="134"/>
      <c r="E6" s="119"/>
      <c r="H6" s="298"/>
      <c r="I6" s="177"/>
      <c r="J6" s="177"/>
      <c r="K6" s="177"/>
      <c r="L6" s="281"/>
    </row>
    <row r="7" spans="1:12" x14ac:dyDescent="0.25">
      <c r="A7" s="127" t="s">
        <v>71</v>
      </c>
      <c r="B7" s="132"/>
      <c r="C7" s="132"/>
      <c r="D7" s="132"/>
      <c r="E7" s="128"/>
      <c r="H7" s="298"/>
      <c r="I7" s="177"/>
      <c r="J7" s="177"/>
      <c r="K7" s="177"/>
      <c r="L7" s="281"/>
    </row>
    <row r="8" spans="1:12" x14ac:dyDescent="0.25">
      <c r="A8" s="126" t="s">
        <v>76</v>
      </c>
      <c r="B8" s="134">
        <v>13800.000000000002</v>
      </c>
      <c r="C8" s="134">
        <v>13386</v>
      </c>
      <c r="D8" s="134">
        <v>-414.00000000000182</v>
      </c>
      <c r="E8" s="119">
        <v>-3.0000000000000142</v>
      </c>
      <c r="H8" s="298"/>
      <c r="I8" s="177"/>
      <c r="J8" s="177"/>
      <c r="K8" s="177"/>
      <c r="L8" s="281"/>
    </row>
    <row r="9" spans="1:12" x14ac:dyDescent="0.25">
      <c r="A9" s="127" t="s">
        <v>68</v>
      </c>
      <c r="B9" s="132">
        <v>13383</v>
      </c>
      <c r="C9" s="132">
        <v>13442.05</v>
      </c>
      <c r="D9" s="132">
        <v>59.049999999999272</v>
      </c>
      <c r="E9" s="128">
        <v>0.4412314129866246</v>
      </c>
      <c r="H9" s="298"/>
      <c r="I9" s="177"/>
      <c r="J9" s="177"/>
      <c r="K9" s="177"/>
      <c r="L9" s="281"/>
    </row>
    <row r="10" spans="1:12" x14ac:dyDescent="0.25">
      <c r="A10" s="126" t="s">
        <v>70</v>
      </c>
      <c r="B10" s="134">
        <v>9783</v>
      </c>
      <c r="C10" s="134">
        <v>9991</v>
      </c>
      <c r="D10" s="134">
        <v>208</v>
      </c>
      <c r="E10" s="119">
        <v>2.1261371767351562</v>
      </c>
      <c r="H10" s="298"/>
      <c r="I10" s="177"/>
      <c r="J10" s="177"/>
      <c r="K10" s="177"/>
      <c r="L10" s="281"/>
    </row>
    <row r="11" spans="1:12" x14ac:dyDescent="0.25">
      <c r="A11" s="127" t="s">
        <v>77</v>
      </c>
      <c r="B11" s="132">
        <v>4292.1429168721397</v>
      </c>
      <c r="C11" s="132">
        <v>4136.180961572778</v>
      </c>
      <c r="D11" s="132">
        <v>-155.96195529936176</v>
      </c>
      <c r="E11" s="128">
        <v>-3.6336617470561094</v>
      </c>
      <c r="H11" s="298"/>
      <c r="I11" s="177"/>
      <c r="J11" s="177"/>
      <c r="K11" s="177"/>
      <c r="L11" s="281"/>
    </row>
    <row r="12" spans="1:12" x14ac:dyDescent="0.25">
      <c r="A12" s="126" t="s">
        <v>63</v>
      </c>
      <c r="B12" s="134">
        <v>9647.9793505733724</v>
      </c>
      <c r="C12" s="134">
        <v>9858.9156370352339</v>
      </c>
      <c r="D12" s="134">
        <v>210.93628646186153</v>
      </c>
      <c r="E12" s="119">
        <v>2.1863260564433773</v>
      </c>
      <c r="H12" s="298"/>
      <c r="I12" s="177"/>
      <c r="J12" s="177"/>
      <c r="K12" s="177"/>
      <c r="L12" s="281"/>
    </row>
    <row r="13" spans="1:12" x14ac:dyDescent="0.25">
      <c r="A13" s="127" t="s">
        <v>72</v>
      </c>
      <c r="B13" s="132">
        <v>19290.95</v>
      </c>
      <c r="C13" s="132">
        <v>20194.05</v>
      </c>
      <c r="D13" s="132">
        <v>903.09999999999854</v>
      </c>
      <c r="E13" s="128">
        <v>4.6814698083816495</v>
      </c>
      <c r="H13" s="298"/>
      <c r="I13" s="177"/>
      <c r="J13" s="177"/>
      <c r="K13" s="177"/>
      <c r="L13" s="281"/>
    </row>
    <row r="14" spans="1:12" x14ac:dyDescent="0.25">
      <c r="A14" s="126" t="s">
        <v>78</v>
      </c>
      <c r="B14" s="134">
        <v>6330.9619097992982</v>
      </c>
      <c r="C14" s="134">
        <v>6357.073982222264</v>
      </c>
      <c r="D14" s="134">
        <v>26.112072422965866</v>
      </c>
      <c r="E14" s="119">
        <v>0.41245031631842721</v>
      </c>
      <c r="H14" s="298"/>
      <c r="I14" s="177"/>
      <c r="J14" s="177"/>
      <c r="K14" s="177"/>
      <c r="L14" s="281"/>
    </row>
    <row r="15" spans="1:12" x14ac:dyDescent="0.25">
      <c r="A15" s="127" t="s">
        <v>69</v>
      </c>
      <c r="B15" s="132">
        <v>6055</v>
      </c>
      <c r="C15" s="132">
        <v>6058</v>
      </c>
      <c r="D15" s="132">
        <v>3</v>
      </c>
      <c r="E15" s="128">
        <v>4.9545829892650772E-2</v>
      </c>
      <c r="H15" s="298"/>
      <c r="I15" s="177"/>
      <c r="J15" s="177"/>
      <c r="K15" s="177"/>
      <c r="L15" s="281"/>
    </row>
    <row r="16" spans="1:12" x14ac:dyDescent="0.25">
      <c r="A16" s="126" t="s">
        <v>80</v>
      </c>
      <c r="B16" s="134">
        <v>5128.8389113378662</v>
      </c>
      <c r="C16" s="134">
        <v>5183.8752786803998</v>
      </c>
      <c r="D16" s="134">
        <v>55.036367342533595</v>
      </c>
      <c r="E16" s="119">
        <v>1.0730765441057173</v>
      </c>
      <c r="H16" s="298"/>
      <c r="I16" s="177"/>
      <c r="J16" s="177"/>
      <c r="K16" s="177"/>
      <c r="L16" s="281"/>
    </row>
    <row r="17" spans="1:12" x14ac:dyDescent="0.25">
      <c r="A17" s="127" t="s">
        <v>65</v>
      </c>
      <c r="B17" s="132">
        <v>7240.5177360736216</v>
      </c>
      <c r="C17" s="132">
        <v>7512.9058893541051</v>
      </c>
      <c r="D17" s="132">
        <v>272.38815328048349</v>
      </c>
      <c r="E17" s="128">
        <v>3.7619982880974732</v>
      </c>
      <c r="H17" s="298"/>
      <c r="I17" s="177"/>
      <c r="J17" s="177"/>
      <c r="K17" s="177"/>
      <c r="L17" s="281"/>
    </row>
    <row r="18" spans="1:12" x14ac:dyDescent="0.25">
      <c r="A18" s="126" t="s">
        <v>81</v>
      </c>
      <c r="B18" s="134">
        <v>5015.5793531572945</v>
      </c>
      <c r="C18" s="134">
        <v>4865.1119725625758</v>
      </c>
      <c r="D18" s="134">
        <v>-150.46738059471863</v>
      </c>
      <c r="E18" s="119">
        <v>-2.9999999999999858</v>
      </c>
      <c r="H18" s="298"/>
      <c r="I18" s="177"/>
      <c r="J18" s="177"/>
      <c r="K18" s="177"/>
      <c r="L18" s="281"/>
    </row>
    <row r="19" spans="1:12" x14ac:dyDescent="0.25">
      <c r="A19" s="127" t="s">
        <v>61</v>
      </c>
      <c r="B19" s="132">
        <v>3547.2652776543846</v>
      </c>
      <c r="C19" s="132">
        <v>3719.0781243484048</v>
      </c>
      <c r="D19" s="132">
        <v>171.81284669402021</v>
      </c>
      <c r="E19" s="128">
        <v>4.8435296840170707</v>
      </c>
      <c r="H19" s="298"/>
      <c r="I19" s="177"/>
      <c r="J19" s="177"/>
      <c r="K19" s="177"/>
      <c r="L19" s="281"/>
    </row>
    <row r="20" spans="1:12" x14ac:dyDescent="0.25">
      <c r="A20" s="126" t="s">
        <v>79</v>
      </c>
      <c r="B20" s="134">
        <v>11843.072590212085</v>
      </c>
      <c r="C20" s="134">
        <v>11866.026230614465</v>
      </c>
      <c r="D20" s="134">
        <v>22.953640402380188</v>
      </c>
      <c r="E20" s="119">
        <v>0.19381490932811118</v>
      </c>
      <c r="H20" s="298"/>
      <c r="I20" s="177"/>
      <c r="J20" s="177"/>
      <c r="K20" s="177"/>
      <c r="L20" s="281"/>
    </row>
    <row r="21" spans="1:12" x14ac:dyDescent="0.25">
      <c r="A21" s="129" t="s">
        <v>73</v>
      </c>
      <c r="B21" s="136">
        <v>42385.15979715166</v>
      </c>
      <c r="C21" s="136">
        <v>42385.15979715166</v>
      </c>
      <c r="D21" s="136">
        <v>0</v>
      </c>
      <c r="E21" s="128">
        <v>0</v>
      </c>
      <c r="H21" s="298"/>
      <c r="I21" s="177"/>
      <c r="J21" s="177"/>
      <c r="K21" s="177"/>
      <c r="L21" s="281"/>
    </row>
    <row r="22" spans="1:12" x14ac:dyDescent="0.25">
      <c r="A22" s="123"/>
      <c r="B22" s="138"/>
      <c r="C22" s="217"/>
      <c r="D22" s="217"/>
      <c r="E22" s="141"/>
      <c r="H22" s="301"/>
      <c r="I22" s="177"/>
      <c r="J22" s="177"/>
      <c r="K22" s="177"/>
      <c r="L22" s="281"/>
    </row>
    <row r="23" spans="1:12" x14ac:dyDescent="0.25">
      <c r="A23" s="113" t="s">
        <v>74</v>
      </c>
      <c r="B23" s="140">
        <v>7080.6898249354554</v>
      </c>
      <c r="C23" s="218">
        <v>7079.0454469133892</v>
      </c>
      <c r="D23" s="218">
        <v>-1.644378022066121</v>
      </c>
      <c r="E23" s="120">
        <v>-2.3223415553033533E-2</v>
      </c>
      <c r="H23" s="96"/>
      <c r="I23" s="96"/>
      <c r="J23" s="96"/>
      <c r="K23" s="96"/>
      <c r="L23" s="96"/>
    </row>
    <row r="26" spans="1:12" x14ac:dyDescent="0.25">
      <c r="A26" s="5"/>
    </row>
  </sheetData>
  <mergeCells count="3">
    <mergeCell ref="D3:E3"/>
    <mergeCell ref="A2:E2"/>
    <mergeCell ref="A1:E1"/>
  </mergeCell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6"/>
  <sheetViews>
    <sheetView showGridLines="0" zoomScale="77" zoomScaleNormal="77" workbookViewId="0">
      <selection sqref="A1:E1"/>
    </sheetView>
  </sheetViews>
  <sheetFormatPr baseColWidth="10" defaultRowHeight="15" x14ac:dyDescent="0.25"/>
  <cols>
    <col min="1" max="1" width="20.42578125" customWidth="1"/>
    <col min="8" max="8" width="19" customWidth="1"/>
  </cols>
  <sheetData>
    <row r="1" spans="1:13" x14ac:dyDescent="0.25">
      <c r="A1" s="366" t="s">
        <v>132</v>
      </c>
      <c r="B1" s="366"/>
      <c r="C1" s="366"/>
      <c r="D1" s="366"/>
      <c r="E1" s="366"/>
    </row>
    <row r="2" spans="1:13" ht="68.25" customHeight="1" x14ac:dyDescent="0.25">
      <c r="A2" s="371" t="s">
        <v>157</v>
      </c>
      <c r="B2" s="371"/>
      <c r="C2" s="371"/>
      <c r="D2" s="371"/>
      <c r="E2" s="371"/>
    </row>
    <row r="3" spans="1:13" x14ac:dyDescent="0.25">
      <c r="A3" s="40"/>
      <c r="B3" s="93">
        <v>2018</v>
      </c>
      <c r="C3" s="93">
        <v>2019</v>
      </c>
      <c r="D3" s="351" t="s">
        <v>9</v>
      </c>
      <c r="E3" s="352"/>
      <c r="H3" s="96"/>
      <c r="I3" s="96"/>
      <c r="J3" s="96"/>
      <c r="K3" s="96"/>
      <c r="L3" s="96"/>
      <c r="M3" s="96"/>
    </row>
    <row r="4" spans="1:13" x14ac:dyDescent="0.25">
      <c r="A4" s="43" t="s">
        <v>57</v>
      </c>
      <c r="B4" s="10" t="s">
        <v>12</v>
      </c>
      <c r="C4" s="10" t="s">
        <v>12</v>
      </c>
      <c r="D4" s="10" t="s">
        <v>12</v>
      </c>
      <c r="E4" s="10" t="s">
        <v>13</v>
      </c>
      <c r="H4" s="96"/>
      <c r="I4" s="335"/>
      <c r="J4" s="335"/>
      <c r="K4" s="335"/>
      <c r="L4" s="335"/>
      <c r="M4" s="96"/>
    </row>
    <row r="5" spans="1:13" x14ac:dyDescent="0.25">
      <c r="A5" s="127" t="s">
        <v>64</v>
      </c>
      <c r="B5" s="132">
        <v>13383.491368078177</v>
      </c>
      <c r="C5" s="132">
        <v>15626.417425742573</v>
      </c>
      <c r="D5" s="216">
        <v>2242.9260576643956</v>
      </c>
      <c r="E5" s="128">
        <v>16.758900917395451</v>
      </c>
      <c r="H5" s="298"/>
      <c r="I5" s="177"/>
      <c r="J5" s="177"/>
      <c r="K5" s="177"/>
      <c r="L5" s="177"/>
      <c r="M5" s="96"/>
    </row>
    <row r="6" spans="1:13" x14ac:dyDescent="0.25">
      <c r="A6" s="126" t="s">
        <v>67</v>
      </c>
      <c r="B6" s="134"/>
      <c r="C6" s="134"/>
      <c r="D6" s="134"/>
      <c r="E6" s="119"/>
      <c r="H6" s="298"/>
      <c r="I6" s="177"/>
      <c r="J6" s="177"/>
      <c r="K6" s="177"/>
      <c r="L6" s="177"/>
      <c r="M6" s="96"/>
    </row>
    <row r="7" spans="1:13" x14ac:dyDescent="0.25">
      <c r="A7" s="127" t="s">
        <v>71</v>
      </c>
      <c r="B7" s="132"/>
      <c r="C7" s="132"/>
      <c r="D7" s="132"/>
      <c r="E7" s="128"/>
      <c r="H7" s="298"/>
      <c r="I7" s="177"/>
      <c r="J7" s="177"/>
      <c r="K7" s="177"/>
      <c r="L7" s="177"/>
      <c r="M7" s="96"/>
    </row>
    <row r="8" spans="1:13" x14ac:dyDescent="0.25">
      <c r="A8" s="126" t="s">
        <v>76</v>
      </c>
      <c r="B8" s="134">
        <v>19850</v>
      </c>
      <c r="C8" s="134">
        <v>19453</v>
      </c>
      <c r="D8" s="134">
        <v>-397</v>
      </c>
      <c r="E8" s="119">
        <v>-2</v>
      </c>
      <c r="H8" s="298"/>
      <c r="I8" s="177"/>
      <c r="J8" s="177"/>
      <c r="K8" s="177"/>
      <c r="L8" s="177"/>
      <c r="M8" s="96"/>
    </row>
    <row r="9" spans="1:13" x14ac:dyDescent="0.25">
      <c r="A9" s="127" t="s">
        <v>68</v>
      </c>
      <c r="B9" s="132">
        <v>16456</v>
      </c>
      <c r="C9" s="132">
        <v>16538.671450000002</v>
      </c>
      <c r="D9" s="132">
        <v>82.671450000001641</v>
      </c>
      <c r="E9" s="128">
        <v>0.50237876762275846</v>
      </c>
      <c r="H9" s="298"/>
      <c r="I9" s="177"/>
      <c r="J9" s="177"/>
      <c r="K9" s="177"/>
      <c r="L9" s="177"/>
      <c r="M9" s="96"/>
    </row>
    <row r="10" spans="1:13" x14ac:dyDescent="0.25">
      <c r="A10" s="126" t="s">
        <v>70</v>
      </c>
      <c r="B10" s="134">
        <v>21116</v>
      </c>
      <c r="C10" s="134">
        <v>22016</v>
      </c>
      <c r="D10" s="134">
        <v>900</v>
      </c>
      <c r="E10" s="119">
        <v>4.2621708656942729</v>
      </c>
      <c r="H10" s="298"/>
      <c r="I10" s="177"/>
      <c r="J10" s="177"/>
      <c r="K10" s="177"/>
      <c r="L10" s="177"/>
      <c r="M10" s="96"/>
    </row>
    <row r="11" spans="1:13" x14ac:dyDescent="0.25">
      <c r="A11" s="127" t="s">
        <v>77</v>
      </c>
      <c r="B11" s="132">
        <v>15083.810975030374</v>
      </c>
      <c r="C11" s="132">
        <v>14348.434413658539</v>
      </c>
      <c r="D11" s="132">
        <v>-735.37656137183512</v>
      </c>
      <c r="E11" s="128">
        <v>-4.8752703318092045</v>
      </c>
      <c r="H11" s="298"/>
      <c r="I11" s="177"/>
      <c r="J11" s="177"/>
      <c r="K11" s="177"/>
      <c r="L11" s="177"/>
      <c r="M11" s="96"/>
    </row>
    <row r="12" spans="1:13" x14ac:dyDescent="0.25">
      <c r="A12" s="126" t="s">
        <v>63</v>
      </c>
      <c r="B12" s="134">
        <v>23820.214564904341</v>
      </c>
      <c r="C12" s="134">
        <v>24092.485679672678</v>
      </c>
      <c r="D12" s="134">
        <v>272.2711147683367</v>
      </c>
      <c r="E12" s="119">
        <v>1.1430254501967738</v>
      </c>
      <c r="H12" s="298"/>
      <c r="I12" s="177"/>
      <c r="J12" s="177"/>
      <c r="K12" s="177"/>
      <c r="L12" s="177"/>
      <c r="M12" s="96"/>
    </row>
    <row r="13" spans="1:13" x14ac:dyDescent="0.25">
      <c r="A13" s="127" t="s">
        <v>72</v>
      </c>
      <c r="B13" s="132">
        <v>25827.5</v>
      </c>
      <c r="C13" s="132">
        <v>27041.5</v>
      </c>
      <c r="D13" s="132">
        <v>1214</v>
      </c>
      <c r="E13" s="128">
        <v>4.7004162230181095</v>
      </c>
      <c r="H13" s="298"/>
      <c r="I13" s="177"/>
      <c r="J13" s="177"/>
      <c r="K13" s="177"/>
      <c r="L13" s="177"/>
      <c r="M13" s="96"/>
    </row>
    <row r="14" spans="1:13" x14ac:dyDescent="0.25">
      <c r="A14" s="126" t="s">
        <v>78</v>
      </c>
      <c r="B14" s="134">
        <v>12611.84724228718</v>
      </c>
      <c r="C14" s="134">
        <v>12771.998368791054</v>
      </c>
      <c r="D14" s="134">
        <v>160.15112650387346</v>
      </c>
      <c r="E14" s="119">
        <v>1.2698467038745065</v>
      </c>
      <c r="H14" s="298"/>
      <c r="I14" s="177"/>
      <c r="J14" s="177"/>
      <c r="K14" s="177"/>
      <c r="L14" s="177"/>
      <c r="M14" s="96"/>
    </row>
    <row r="15" spans="1:13" x14ac:dyDescent="0.25">
      <c r="A15" s="127" t="s">
        <v>69</v>
      </c>
      <c r="B15" s="132">
        <v>17295</v>
      </c>
      <c r="C15" s="132">
        <v>18092</v>
      </c>
      <c r="D15" s="132">
        <v>797</v>
      </c>
      <c r="E15" s="128">
        <v>4.6082682856316808</v>
      </c>
      <c r="H15" s="298"/>
      <c r="I15" s="177"/>
      <c r="J15" s="177"/>
      <c r="K15" s="177"/>
      <c r="L15" s="177"/>
      <c r="M15" s="96"/>
    </row>
    <row r="16" spans="1:13" x14ac:dyDescent="0.25">
      <c r="A16" s="126" t="s">
        <v>80</v>
      </c>
      <c r="B16" s="134">
        <v>15116.810439387506</v>
      </c>
      <c r="C16" s="134">
        <v>15666.432970586846</v>
      </c>
      <c r="D16" s="134">
        <v>549.6225311993403</v>
      </c>
      <c r="E16" s="119">
        <v>3.635836629711747</v>
      </c>
      <c r="H16" s="298"/>
      <c r="I16" s="177"/>
      <c r="J16" s="177"/>
      <c r="K16" s="177"/>
      <c r="L16" s="177"/>
      <c r="M16" s="96"/>
    </row>
    <row r="17" spans="1:13" x14ac:dyDescent="0.25">
      <c r="A17" s="127" t="s">
        <v>65</v>
      </c>
      <c r="B17" s="132">
        <v>32726.026617803065</v>
      </c>
      <c r="C17" s="132">
        <v>31593.691773555787</v>
      </c>
      <c r="D17" s="132">
        <v>-1132.3348442472779</v>
      </c>
      <c r="E17" s="128">
        <v>-3.4600437672176412</v>
      </c>
      <c r="H17" s="298"/>
      <c r="I17" s="177"/>
      <c r="J17" s="177"/>
      <c r="K17" s="177"/>
      <c r="L17" s="177"/>
      <c r="M17" s="96"/>
    </row>
    <row r="18" spans="1:13" x14ac:dyDescent="0.25">
      <c r="A18" s="126" t="s">
        <v>81</v>
      </c>
      <c r="B18" s="134">
        <v>34742.508691333496</v>
      </c>
      <c r="C18" s="134">
        <v>34742.508691333496</v>
      </c>
      <c r="D18" s="134">
        <v>0</v>
      </c>
      <c r="E18" s="119">
        <v>0</v>
      </c>
      <c r="H18" s="298"/>
      <c r="I18" s="177"/>
      <c r="J18" s="177"/>
      <c r="K18" s="177"/>
      <c r="L18" s="177"/>
      <c r="M18" s="96"/>
    </row>
    <row r="19" spans="1:13" x14ac:dyDescent="0.25">
      <c r="A19" s="127" t="s">
        <v>61</v>
      </c>
      <c r="B19" s="132">
        <v>14687.268286074828</v>
      </c>
      <c r="C19" s="132">
        <v>15057.99587036119</v>
      </c>
      <c r="D19" s="132">
        <v>370.72758428636189</v>
      </c>
      <c r="E19" s="128">
        <v>2.5241425230711769</v>
      </c>
      <c r="H19" s="298"/>
      <c r="I19" s="177"/>
      <c r="J19" s="177"/>
      <c r="K19" s="177"/>
      <c r="L19" s="177"/>
      <c r="M19" s="96"/>
    </row>
    <row r="20" spans="1:13" x14ac:dyDescent="0.25">
      <c r="A20" s="126" t="s">
        <v>79</v>
      </c>
      <c r="B20" s="134">
        <v>28010.623612289917</v>
      </c>
      <c r="C20" s="134">
        <v>29010.812230260526</v>
      </c>
      <c r="D20" s="134">
        <v>1000.1886179706089</v>
      </c>
      <c r="E20" s="119">
        <v>3.5707474128914782</v>
      </c>
      <c r="H20" s="298"/>
      <c r="I20" s="177"/>
      <c r="J20" s="177"/>
      <c r="K20" s="177"/>
      <c r="L20" s="177"/>
      <c r="M20" s="96"/>
    </row>
    <row r="21" spans="1:13" x14ac:dyDescent="0.25">
      <c r="A21" s="129" t="s">
        <v>73</v>
      </c>
      <c r="B21" s="136">
        <v>83188.085673561305</v>
      </c>
      <c r="C21" s="136">
        <v>83188.085673561305</v>
      </c>
      <c r="D21" s="136">
        <v>0</v>
      </c>
      <c r="E21" s="128">
        <v>0</v>
      </c>
      <c r="H21" s="298"/>
      <c r="I21" s="177"/>
      <c r="J21" s="177"/>
      <c r="K21" s="177"/>
      <c r="L21" s="177"/>
      <c r="M21" s="96"/>
    </row>
    <row r="22" spans="1:13" x14ac:dyDescent="0.25">
      <c r="A22" s="123"/>
      <c r="B22" s="138"/>
      <c r="C22" s="138"/>
      <c r="D22" s="217"/>
      <c r="E22" s="141"/>
      <c r="H22" s="301"/>
      <c r="I22" s="177"/>
      <c r="J22" s="177"/>
      <c r="K22" s="177"/>
      <c r="L22" s="177"/>
      <c r="M22" s="96"/>
    </row>
    <row r="23" spans="1:13" x14ac:dyDescent="0.25">
      <c r="A23" s="113" t="s">
        <v>74</v>
      </c>
      <c r="B23" s="140">
        <v>17370.346796736008</v>
      </c>
      <c r="C23" s="140">
        <v>17552.436026526233</v>
      </c>
      <c r="D23" s="218">
        <v>182.08922979022464</v>
      </c>
      <c r="E23" s="120">
        <v>1.0482763062879172</v>
      </c>
      <c r="H23" s="96"/>
      <c r="I23" s="96"/>
      <c r="J23" s="96"/>
      <c r="K23" s="96"/>
      <c r="L23" s="96"/>
      <c r="M23" s="96"/>
    </row>
    <row r="25" spans="1:13" x14ac:dyDescent="0.25">
      <c r="A25" s="5"/>
    </row>
    <row r="26" spans="1:13" x14ac:dyDescent="0.25">
      <c r="A26" s="5"/>
    </row>
  </sheetData>
  <mergeCells count="3">
    <mergeCell ref="A2:E2"/>
    <mergeCell ref="D3:E3"/>
    <mergeCell ref="A1:E1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6"/>
  <sheetViews>
    <sheetView showGridLines="0" zoomScale="89" zoomScaleNormal="89" workbookViewId="0">
      <selection sqref="A1:E1"/>
    </sheetView>
  </sheetViews>
  <sheetFormatPr baseColWidth="10" defaultRowHeight="15" x14ac:dyDescent="0.25"/>
  <cols>
    <col min="1" max="1" width="18.85546875" customWidth="1"/>
    <col min="8" max="8" width="17" customWidth="1"/>
  </cols>
  <sheetData>
    <row r="1" spans="1:13" x14ac:dyDescent="0.25">
      <c r="A1" s="366" t="s">
        <v>133</v>
      </c>
      <c r="B1" s="366"/>
      <c r="C1" s="366"/>
      <c r="D1" s="366"/>
      <c r="E1" s="366"/>
    </row>
    <row r="2" spans="1:13" ht="63.75" customHeight="1" x14ac:dyDescent="0.25">
      <c r="A2" s="371" t="s">
        <v>158</v>
      </c>
      <c r="B2" s="371"/>
      <c r="C2" s="371"/>
      <c r="D2" s="371"/>
      <c r="E2" s="371"/>
    </row>
    <row r="3" spans="1:13" x14ac:dyDescent="0.25">
      <c r="A3" s="40"/>
      <c r="B3" s="93">
        <v>2018</v>
      </c>
      <c r="C3" s="93">
        <v>2019</v>
      </c>
      <c r="D3" s="351" t="s">
        <v>9</v>
      </c>
      <c r="E3" s="352"/>
      <c r="H3" s="96"/>
      <c r="I3" s="96"/>
      <c r="J3" s="96"/>
      <c r="K3" s="96"/>
      <c r="L3" s="96"/>
      <c r="M3" s="96"/>
    </row>
    <row r="4" spans="1:13" x14ac:dyDescent="0.25">
      <c r="A4" s="43" t="s">
        <v>57</v>
      </c>
      <c r="B4" s="10" t="s">
        <v>12</v>
      </c>
      <c r="C4" s="10" t="s">
        <v>12</v>
      </c>
      <c r="D4" s="10" t="s">
        <v>12</v>
      </c>
      <c r="E4" s="10" t="s">
        <v>13</v>
      </c>
      <c r="H4" s="96"/>
      <c r="I4" s="335"/>
      <c r="J4" s="335"/>
      <c r="K4" s="335"/>
      <c r="L4" s="335"/>
      <c r="M4" s="96"/>
    </row>
    <row r="5" spans="1:13" x14ac:dyDescent="0.25">
      <c r="A5" s="127" t="s">
        <v>64</v>
      </c>
      <c r="B5" s="132"/>
      <c r="C5" s="132"/>
      <c r="D5" s="216"/>
      <c r="E5" s="128"/>
      <c r="H5" s="298"/>
      <c r="I5" s="177"/>
      <c r="J5" s="177"/>
      <c r="K5" s="177"/>
      <c r="L5" s="177"/>
      <c r="M5" s="96"/>
    </row>
    <row r="6" spans="1:13" x14ac:dyDescent="0.25">
      <c r="A6" s="126" t="s">
        <v>67</v>
      </c>
      <c r="B6" s="134"/>
      <c r="C6" s="134"/>
      <c r="D6" s="134"/>
      <c r="E6" s="119"/>
      <c r="H6" s="298"/>
      <c r="I6" s="177"/>
      <c r="J6" s="177"/>
      <c r="K6" s="177"/>
      <c r="L6" s="177"/>
      <c r="M6" s="96"/>
    </row>
    <row r="7" spans="1:13" x14ac:dyDescent="0.25">
      <c r="A7" s="127" t="s">
        <v>71</v>
      </c>
      <c r="B7" s="132"/>
      <c r="C7" s="132"/>
      <c r="D7" s="132"/>
      <c r="E7" s="128"/>
      <c r="H7" s="298"/>
      <c r="I7" s="177"/>
      <c r="J7" s="177"/>
      <c r="K7" s="177"/>
      <c r="L7" s="177"/>
      <c r="M7" s="96"/>
    </row>
    <row r="8" spans="1:13" x14ac:dyDescent="0.25">
      <c r="A8" s="126" t="s">
        <v>76</v>
      </c>
      <c r="B8" s="134"/>
      <c r="C8" s="134"/>
      <c r="D8" s="134"/>
      <c r="E8" s="119"/>
      <c r="H8" s="298"/>
      <c r="I8" s="177"/>
      <c r="J8" s="177"/>
      <c r="K8" s="177"/>
      <c r="L8" s="177"/>
      <c r="M8" s="96"/>
    </row>
    <row r="9" spans="1:13" x14ac:dyDescent="0.25">
      <c r="A9" s="127" t="s">
        <v>68</v>
      </c>
      <c r="B9" s="132"/>
      <c r="C9" s="132"/>
      <c r="D9" s="132"/>
      <c r="E9" s="128"/>
      <c r="H9" s="298"/>
      <c r="I9" s="177"/>
      <c r="J9" s="177"/>
      <c r="K9" s="177"/>
      <c r="L9" s="177"/>
      <c r="M9" s="96"/>
    </row>
    <row r="10" spans="1:13" x14ac:dyDescent="0.25">
      <c r="A10" s="126" t="s">
        <v>70</v>
      </c>
      <c r="B10" s="134"/>
      <c r="C10" s="134"/>
      <c r="D10" s="134"/>
      <c r="E10" s="119"/>
      <c r="H10" s="298"/>
      <c r="I10" s="177"/>
      <c r="J10" s="177"/>
      <c r="K10" s="177"/>
      <c r="L10" s="177"/>
      <c r="M10" s="96"/>
    </row>
    <row r="11" spans="1:13" x14ac:dyDescent="0.25">
      <c r="A11" s="127" t="s">
        <v>77</v>
      </c>
      <c r="B11" s="132">
        <v>4665.7460818220161</v>
      </c>
      <c r="C11" s="132">
        <v>4552.6172922817377</v>
      </c>
      <c r="D11" s="132">
        <v>-113.12878954027838</v>
      </c>
      <c r="E11" s="128">
        <v>-2.4246666568726027</v>
      </c>
      <c r="H11" s="298"/>
      <c r="I11" s="177"/>
      <c r="J11" s="177"/>
      <c r="K11" s="177"/>
      <c r="L11" s="177"/>
      <c r="M11" s="96"/>
    </row>
    <row r="12" spans="1:13" x14ac:dyDescent="0.25">
      <c r="A12" s="126" t="s">
        <v>63</v>
      </c>
      <c r="B12" s="134">
        <v>6663.8006978369294</v>
      </c>
      <c r="C12" s="134">
        <v>6990.8838568758565</v>
      </c>
      <c r="D12" s="134">
        <v>327.08315903892708</v>
      </c>
      <c r="E12" s="119">
        <v>4.9083574655091127</v>
      </c>
      <c r="H12" s="298"/>
      <c r="I12" s="177"/>
      <c r="J12" s="177"/>
      <c r="K12" s="177"/>
      <c r="L12" s="177"/>
      <c r="M12" s="96"/>
    </row>
    <row r="13" spans="1:13" x14ac:dyDescent="0.25">
      <c r="A13" s="127" t="s">
        <v>72</v>
      </c>
      <c r="B13" s="132">
        <v>22040.75</v>
      </c>
      <c r="C13" s="132">
        <v>23040.5</v>
      </c>
      <c r="D13" s="132">
        <v>999.75</v>
      </c>
      <c r="E13" s="128">
        <v>4.5359164275262884</v>
      </c>
      <c r="H13" s="298"/>
      <c r="I13" s="177"/>
      <c r="J13" s="177"/>
      <c r="K13" s="177"/>
      <c r="L13" s="177"/>
      <c r="M13" s="96"/>
    </row>
    <row r="14" spans="1:13" x14ac:dyDescent="0.25">
      <c r="A14" s="126" t="s">
        <v>78</v>
      </c>
      <c r="B14" s="134"/>
      <c r="C14" s="134"/>
      <c r="D14" s="134"/>
      <c r="E14" s="119"/>
      <c r="H14" s="298"/>
      <c r="I14" s="177"/>
      <c r="J14" s="177"/>
      <c r="K14" s="177"/>
      <c r="L14" s="177"/>
      <c r="M14" s="96"/>
    </row>
    <row r="15" spans="1:13" x14ac:dyDescent="0.25">
      <c r="A15" s="127" t="s">
        <v>69</v>
      </c>
      <c r="B15" s="132"/>
      <c r="C15" s="132"/>
      <c r="D15" s="132"/>
      <c r="E15" s="128"/>
      <c r="H15" s="298"/>
      <c r="I15" s="177"/>
      <c r="J15" s="177"/>
      <c r="K15" s="177"/>
      <c r="L15" s="177"/>
      <c r="M15" s="96"/>
    </row>
    <row r="16" spans="1:13" x14ac:dyDescent="0.25">
      <c r="A16" s="126" t="s">
        <v>80</v>
      </c>
      <c r="B16" s="134">
        <v>9046.8854638566081</v>
      </c>
      <c r="C16" s="134">
        <v>9104.6943733175758</v>
      </c>
      <c r="D16" s="134">
        <v>57.808909460967698</v>
      </c>
      <c r="E16" s="119">
        <v>0.63899238795409019</v>
      </c>
      <c r="H16" s="298"/>
      <c r="I16" s="177"/>
      <c r="J16" s="177"/>
      <c r="K16" s="177"/>
      <c r="L16" s="177"/>
      <c r="M16" s="96"/>
    </row>
    <row r="17" spans="1:13" x14ac:dyDescent="0.25">
      <c r="A17" s="127" t="s">
        <v>65</v>
      </c>
      <c r="B17" s="132">
        <v>9246.3492311388763</v>
      </c>
      <c r="C17" s="132">
        <v>9921.3419029312827</v>
      </c>
      <c r="D17" s="132">
        <v>674.99267179240633</v>
      </c>
      <c r="E17" s="128">
        <v>7.3000992599245222</v>
      </c>
      <c r="H17" s="298"/>
      <c r="I17" s="177"/>
      <c r="J17" s="177"/>
      <c r="K17" s="177"/>
      <c r="L17" s="177"/>
      <c r="M17" s="96"/>
    </row>
    <row r="18" spans="1:13" x14ac:dyDescent="0.25">
      <c r="A18" s="126" t="s">
        <v>81</v>
      </c>
      <c r="B18" s="134">
        <v>9253.490280307391</v>
      </c>
      <c r="C18" s="134">
        <v>9299.7577317089272</v>
      </c>
      <c r="D18" s="134">
        <v>46.267451401536164</v>
      </c>
      <c r="E18" s="119">
        <v>0.49999999999998579</v>
      </c>
      <c r="H18" s="298"/>
      <c r="I18" s="177"/>
      <c r="J18" s="177"/>
      <c r="K18" s="177"/>
      <c r="L18" s="177"/>
      <c r="M18" s="96"/>
    </row>
    <row r="19" spans="1:13" x14ac:dyDescent="0.25">
      <c r="A19" s="127" t="s">
        <v>61</v>
      </c>
      <c r="B19" s="132"/>
      <c r="C19" s="132"/>
      <c r="D19" s="132"/>
      <c r="E19" s="128"/>
      <c r="H19" s="298"/>
      <c r="I19" s="177"/>
      <c r="J19" s="177"/>
      <c r="K19" s="177"/>
      <c r="L19" s="177"/>
      <c r="M19" s="96"/>
    </row>
    <row r="20" spans="1:13" x14ac:dyDescent="0.25">
      <c r="A20" s="126" t="s">
        <v>79</v>
      </c>
      <c r="B20" s="134">
        <v>8059.5915820621121</v>
      </c>
      <c r="C20" s="134">
        <v>7749.184270553842</v>
      </c>
      <c r="D20" s="134">
        <v>-310.40731150827014</v>
      </c>
      <c r="E20" s="119">
        <v>-3.8514024978527459</v>
      </c>
      <c r="H20" s="298"/>
      <c r="I20" s="177"/>
      <c r="J20" s="177"/>
      <c r="K20" s="177"/>
      <c r="L20" s="177"/>
      <c r="M20" s="96"/>
    </row>
    <row r="21" spans="1:13" x14ac:dyDescent="0.25">
      <c r="A21" s="129" t="s">
        <v>73</v>
      </c>
      <c r="B21" s="136"/>
      <c r="C21" s="136"/>
      <c r="D21" s="136"/>
      <c r="E21" s="128"/>
      <c r="H21" s="298"/>
      <c r="I21" s="177"/>
      <c r="J21" s="177"/>
      <c r="K21" s="177"/>
      <c r="L21" s="177"/>
      <c r="M21" s="96"/>
    </row>
    <row r="22" spans="1:13" x14ac:dyDescent="0.25">
      <c r="A22" s="123"/>
      <c r="B22" s="138"/>
      <c r="C22" s="138"/>
      <c r="D22" s="217"/>
      <c r="E22" s="141"/>
      <c r="H22" s="301"/>
      <c r="I22" s="177"/>
      <c r="J22" s="177"/>
      <c r="K22" s="177"/>
      <c r="L22" s="177"/>
      <c r="M22" s="96"/>
    </row>
    <row r="23" spans="1:13" x14ac:dyDescent="0.25">
      <c r="A23" s="113" t="s">
        <v>74</v>
      </c>
      <c r="B23" s="140">
        <v>8674.2691201181478</v>
      </c>
      <c r="C23" s="140">
        <v>8762.5512327615033</v>
      </c>
      <c r="D23" s="218">
        <v>88.282112643355504</v>
      </c>
      <c r="E23" s="120">
        <v>1.0177469873352578</v>
      </c>
      <c r="H23" s="96"/>
      <c r="I23" s="96"/>
      <c r="J23" s="96"/>
      <c r="K23" s="96"/>
      <c r="L23" s="96"/>
      <c r="M23" s="96"/>
    </row>
    <row r="25" spans="1:13" x14ac:dyDescent="0.25">
      <c r="A25" s="5"/>
    </row>
    <row r="26" spans="1:13" x14ac:dyDescent="0.25">
      <c r="A26" s="5"/>
    </row>
  </sheetData>
  <mergeCells count="3">
    <mergeCell ref="A2:E2"/>
    <mergeCell ref="D3:E3"/>
    <mergeCell ref="A1:E1"/>
  </mergeCell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6"/>
  <sheetViews>
    <sheetView showGridLines="0" zoomScaleNormal="100" workbookViewId="0">
      <selection sqref="A1:E1"/>
    </sheetView>
  </sheetViews>
  <sheetFormatPr baseColWidth="10" defaultRowHeight="15" x14ac:dyDescent="0.25"/>
  <cols>
    <col min="1" max="1" width="17.28515625" customWidth="1"/>
    <col min="8" max="8" width="18.85546875" customWidth="1"/>
  </cols>
  <sheetData>
    <row r="1" spans="1:12" x14ac:dyDescent="0.25">
      <c r="A1" s="366" t="s">
        <v>134</v>
      </c>
      <c r="B1" s="366"/>
      <c r="C1" s="366"/>
      <c r="D1" s="366"/>
      <c r="E1" s="366"/>
    </row>
    <row r="2" spans="1:12" ht="64.5" customHeight="1" x14ac:dyDescent="0.25">
      <c r="A2" s="371" t="s">
        <v>159</v>
      </c>
      <c r="B2" s="371"/>
      <c r="C2" s="371"/>
      <c r="D2" s="371"/>
      <c r="E2" s="371"/>
    </row>
    <row r="3" spans="1:12" x14ac:dyDescent="0.25">
      <c r="A3" s="40"/>
      <c r="B3" s="93">
        <v>2018</v>
      </c>
      <c r="C3" s="93">
        <v>2019</v>
      </c>
      <c r="D3" s="351" t="s">
        <v>9</v>
      </c>
      <c r="E3" s="352"/>
      <c r="H3" s="96"/>
      <c r="I3" s="96"/>
      <c r="J3" s="96"/>
      <c r="K3" s="96"/>
      <c r="L3" s="96"/>
    </row>
    <row r="4" spans="1:12" x14ac:dyDescent="0.25">
      <c r="A4" s="43" t="s">
        <v>57</v>
      </c>
      <c r="B4" s="10" t="s">
        <v>12</v>
      </c>
      <c r="C4" s="10" t="s">
        <v>12</v>
      </c>
      <c r="D4" s="10" t="s">
        <v>12</v>
      </c>
      <c r="E4" s="10" t="s">
        <v>13</v>
      </c>
      <c r="H4" s="96"/>
      <c r="I4" s="335"/>
      <c r="J4" s="335"/>
      <c r="K4" s="96"/>
      <c r="L4" s="96"/>
    </row>
    <row r="5" spans="1:12" x14ac:dyDescent="0.25">
      <c r="A5" s="127" t="s">
        <v>64</v>
      </c>
      <c r="B5" s="132"/>
      <c r="C5" s="132"/>
      <c r="D5" s="216"/>
      <c r="E5" s="128"/>
      <c r="H5" s="298"/>
      <c r="I5" s="177"/>
      <c r="J5" s="177"/>
      <c r="K5" s="177"/>
      <c r="L5" s="177"/>
    </row>
    <row r="6" spans="1:12" x14ac:dyDescent="0.25">
      <c r="A6" s="126" t="s">
        <v>67</v>
      </c>
      <c r="B6" s="134"/>
      <c r="C6" s="134"/>
      <c r="D6" s="134"/>
      <c r="E6" s="119"/>
      <c r="H6" s="298"/>
      <c r="I6" s="177"/>
      <c r="J6" s="177"/>
      <c r="K6" s="177"/>
      <c r="L6" s="177"/>
    </row>
    <row r="7" spans="1:12" x14ac:dyDescent="0.25">
      <c r="A7" s="127" t="s">
        <v>71</v>
      </c>
      <c r="B7" s="132"/>
      <c r="C7" s="132"/>
      <c r="D7" s="132"/>
      <c r="E7" s="128"/>
      <c r="H7" s="298"/>
      <c r="I7" s="177"/>
      <c r="J7" s="177"/>
      <c r="K7" s="177"/>
      <c r="L7" s="177"/>
    </row>
    <row r="8" spans="1:12" x14ac:dyDescent="0.25">
      <c r="A8" s="126" t="s">
        <v>76</v>
      </c>
      <c r="B8" s="134"/>
      <c r="C8" s="134"/>
      <c r="D8" s="134"/>
      <c r="E8" s="119"/>
      <c r="H8" s="298"/>
      <c r="I8" s="177"/>
      <c r="J8" s="177"/>
      <c r="K8" s="177"/>
      <c r="L8" s="177"/>
    </row>
    <row r="9" spans="1:12" x14ac:dyDescent="0.25">
      <c r="A9" s="127" t="s">
        <v>68</v>
      </c>
      <c r="B9" s="132"/>
      <c r="C9" s="132"/>
      <c r="D9" s="132"/>
      <c r="E9" s="128"/>
      <c r="H9" s="298"/>
      <c r="I9" s="177"/>
      <c r="J9" s="177"/>
      <c r="K9" s="177"/>
      <c r="L9" s="177"/>
    </row>
    <row r="10" spans="1:12" x14ac:dyDescent="0.25">
      <c r="A10" s="126" t="s">
        <v>70</v>
      </c>
      <c r="B10" s="134"/>
      <c r="C10" s="134"/>
      <c r="D10" s="134"/>
      <c r="E10" s="119"/>
      <c r="H10" s="298"/>
      <c r="I10" s="177"/>
      <c r="J10" s="177"/>
      <c r="K10" s="177"/>
      <c r="L10" s="177"/>
    </row>
    <row r="11" spans="1:12" x14ac:dyDescent="0.25">
      <c r="A11" s="127" t="s">
        <v>77</v>
      </c>
      <c r="B11" s="132"/>
      <c r="C11" s="132"/>
      <c r="D11" s="132"/>
      <c r="E11" s="128"/>
      <c r="H11" s="298"/>
      <c r="I11" s="177"/>
      <c r="J11" s="177"/>
      <c r="K11" s="177"/>
      <c r="L11" s="177"/>
    </row>
    <row r="12" spans="1:12" x14ac:dyDescent="0.25">
      <c r="A12" s="126" t="s">
        <v>63</v>
      </c>
      <c r="B12" s="134">
        <v>28209.623149394345</v>
      </c>
      <c r="C12" s="134">
        <v>28209.623149394345</v>
      </c>
      <c r="D12" s="134">
        <v>0</v>
      </c>
      <c r="E12" s="119">
        <v>0</v>
      </c>
      <c r="H12" s="298"/>
      <c r="I12" s="177"/>
      <c r="J12" s="177"/>
      <c r="K12" s="177"/>
      <c r="L12" s="177"/>
    </row>
    <row r="13" spans="1:12" x14ac:dyDescent="0.25">
      <c r="A13" s="127" t="s">
        <v>72</v>
      </c>
      <c r="B13" s="132"/>
      <c r="C13" s="132"/>
      <c r="D13" s="132"/>
      <c r="E13" s="128"/>
      <c r="H13" s="298"/>
      <c r="I13" s="177"/>
      <c r="J13" s="177"/>
      <c r="K13" s="177"/>
      <c r="L13" s="177"/>
    </row>
    <row r="14" spans="1:12" x14ac:dyDescent="0.25">
      <c r="A14" s="126" t="s">
        <v>78</v>
      </c>
      <c r="B14" s="134"/>
      <c r="C14" s="134"/>
      <c r="D14" s="134"/>
      <c r="E14" s="119"/>
      <c r="H14" s="298"/>
      <c r="I14" s="177"/>
      <c r="J14" s="177"/>
      <c r="K14" s="177"/>
      <c r="L14" s="177"/>
    </row>
    <row r="15" spans="1:12" x14ac:dyDescent="0.25">
      <c r="A15" s="127" t="s">
        <v>69</v>
      </c>
      <c r="B15" s="132"/>
      <c r="C15" s="132"/>
      <c r="D15" s="132"/>
      <c r="E15" s="128"/>
      <c r="H15" s="298"/>
      <c r="I15" s="177"/>
      <c r="J15" s="177"/>
      <c r="K15" s="177"/>
      <c r="L15" s="177"/>
    </row>
    <row r="16" spans="1:12" x14ac:dyDescent="0.25">
      <c r="A16" s="126" t="s">
        <v>80</v>
      </c>
      <c r="B16" s="134"/>
      <c r="C16" s="134"/>
      <c r="D16" s="134"/>
      <c r="E16" s="119"/>
      <c r="H16" s="298"/>
      <c r="I16" s="177"/>
      <c r="J16" s="177"/>
      <c r="K16" s="177"/>
      <c r="L16" s="177"/>
    </row>
    <row r="17" spans="1:12" x14ac:dyDescent="0.25">
      <c r="A17" s="127" t="s">
        <v>65</v>
      </c>
      <c r="B17" s="132">
        <v>35740.406900837123</v>
      </c>
      <c r="C17" s="132">
        <v>36410.113524495733</v>
      </c>
      <c r="D17" s="132">
        <v>669.70662365861062</v>
      </c>
      <c r="E17" s="128">
        <v>1.8738080557301231</v>
      </c>
      <c r="H17" s="298"/>
      <c r="I17" s="177"/>
      <c r="J17" s="177"/>
      <c r="K17" s="177"/>
      <c r="L17" s="177"/>
    </row>
    <row r="18" spans="1:12" x14ac:dyDescent="0.25">
      <c r="A18" s="126" t="s">
        <v>81</v>
      </c>
      <c r="B18" s="134">
        <v>57263</v>
      </c>
      <c r="C18" s="134">
        <v>57263</v>
      </c>
      <c r="D18" s="134">
        <v>0</v>
      </c>
      <c r="E18" s="119">
        <v>0</v>
      </c>
      <c r="H18" s="298"/>
      <c r="I18" s="177"/>
      <c r="J18" s="177"/>
      <c r="K18" s="177"/>
      <c r="L18" s="177"/>
    </row>
    <row r="19" spans="1:12" x14ac:dyDescent="0.25">
      <c r="A19" s="127" t="s">
        <v>61</v>
      </c>
      <c r="B19" s="132"/>
      <c r="C19" s="132"/>
      <c r="D19" s="132"/>
      <c r="E19" s="128"/>
      <c r="H19" s="298"/>
      <c r="I19" s="177"/>
      <c r="J19" s="177"/>
      <c r="K19" s="177"/>
      <c r="L19" s="177"/>
    </row>
    <row r="20" spans="1:12" x14ac:dyDescent="0.25">
      <c r="A20" s="126" t="s">
        <v>79</v>
      </c>
      <c r="B20" s="134">
        <v>43099.796550457439</v>
      </c>
      <c r="C20" s="134">
        <v>42556.399225639601</v>
      </c>
      <c r="D20" s="134">
        <v>-543.39732481783722</v>
      </c>
      <c r="E20" s="119">
        <v>-1.2607886076252726</v>
      </c>
      <c r="H20" s="298"/>
      <c r="I20" s="177"/>
      <c r="J20" s="177"/>
      <c r="K20" s="177"/>
      <c r="L20" s="177"/>
    </row>
    <row r="21" spans="1:12" x14ac:dyDescent="0.25">
      <c r="A21" s="129" t="s">
        <v>73</v>
      </c>
      <c r="B21" s="136"/>
      <c r="C21" s="136"/>
      <c r="D21" s="136"/>
      <c r="E21" s="128"/>
      <c r="H21" s="298"/>
      <c r="I21" s="177"/>
      <c r="J21" s="177"/>
      <c r="K21" s="177"/>
      <c r="L21" s="177"/>
    </row>
    <row r="22" spans="1:12" x14ac:dyDescent="0.25">
      <c r="A22" s="123"/>
      <c r="B22" s="138"/>
      <c r="C22" s="138"/>
      <c r="D22" s="217"/>
      <c r="E22" s="141"/>
      <c r="H22" s="301"/>
      <c r="I22" s="177"/>
      <c r="J22" s="177"/>
      <c r="K22" s="177"/>
      <c r="L22" s="177"/>
    </row>
    <row r="23" spans="1:12" x14ac:dyDescent="0.25">
      <c r="A23" s="113" t="s">
        <v>74</v>
      </c>
      <c r="B23" s="140">
        <v>39962.564032871676</v>
      </c>
      <c r="C23" s="140">
        <v>40186.173884243188</v>
      </c>
      <c r="D23" s="218">
        <v>223.60985137151147</v>
      </c>
      <c r="E23" s="120">
        <v>0.55954830923154475</v>
      </c>
      <c r="H23" s="96"/>
      <c r="I23" s="96"/>
      <c r="J23" s="96"/>
      <c r="K23" s="96"/>
      <c r="L23" s="96"/>
    </row>
    <row r="24" spans="1:12" x14ac:dyDescent="0.25">
      <c r="H24" s="96"/>
      <c r="I24" s="96"/>
      <c r="J24" s="96"/>
      <c r="K24" s="96"/>
      <c r="L24" s="96"/>
    </row>
    <row r="25" spans="1:12" x14ac:dyDescent="0.25">
      <c r="A25" s="5"/>
      <c r="H25" s="96"/>
      <c r="I25" s="96"/>
      <c r="J25" s="96"/>
      <c r="K25" s="96"/>
      <c r="L25" s="96"/>
    </row>
    <row r="26" spans="1:12" x14ac:dyDescent="0.25">
      <c r="A26" s="5"/>
    </row>
  </sheetData>
  <mergeCells count="3">
    <mergeCell ref="A2:E2"/>
    <mergeCell ref="D3:E3"/>
    <mergeCell ref="A1:E1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6"/>
  <sheetViews>
    <sheetView showGridLines="0" zoomScale="77" zoomScaleNormal="77" workbookViewId="0">
      <selection sqref="A1:E1"/>
    </sheetView>
  </sheetViews>
  <sheetFormatPr baseColWidth="10" defaultRowHeight="15" x14ac:dyDescent="0.25"/>
  <cols>
    <col min="1" max="1" width="20.85546875" bestFit="1" customWidth="1"/>
    <col min="8" max="8" width="16.85546875" customWidth="1"/>
  </cols>
  <sheetData>
    <row r="1" spans="1:13" x14ac:dyDescent="0.25">
      <c r="A1" s="366" t="s">
        <v>135</v>
      </c>
      <c r="B1" s="366"/>
      <c r="C1" s="366"/>
      <c r="D1" s="366"/>
      <c r="E1" s="366"/>
    </row>
    <row r="2" spans="1:13" ht="60" customHeight="1" x14ac:dyDescent="0.25">
      <c r="A2" s="371" t="s">
        <v>160</v>
      </c>
      <c r="B2" s="371"/>
      <c r="C2" s="371"/>
      <c r="D2" s="371"/>
      <c r="E2" s="371"/>
    </row>
    <row r="3" spans="1:13" x14ac:dyDescent="0.25">
      <c r="A3" s="40"/>
      <c r="B3" s="93">
        <v>2018</v>
      </c>
      <c r="C3" s="93">
        <v>2019</v>
      </c>
      <c r="D3" s="351" t="s">
        <v>9</v>
      </c>
      <c r="E3" s="352"/>
      <c r="H3" s="96"/>
      <c r="I3" s="96"/>
      <c r="J3" s="96"/>
      <c r="K3" s="96"/>
      <c r="L3" s="96"/>
      <c r="M3" s="96"/>
    </row>
    <row r="4" spans="1:13" x14ac:dyDescent="0.25">
      <c r="A4" s="43" t="s">
        <v>57</v>
      </c>
      <c r="B4" s="10" t="s">
        <v>12</v>
      </c>
      <c r="C4" s="10" t="s">
        <v>12</v>
      </c>
      <c r="D4" s="10" t="s">
        <v>12</v>
      </c>
      <c r="E4" s="10" t="s">
        <v>13</v>
      </c>
      <c r="H4" s="96"/>
      <c r="I4" s="335"/>
      <c r="J4" s="335"/>
      <c r="K4" s="96"/>
      <c r="L4" s="96"/>
      <c r="M4" s="96"/>
    </row>
    <row r="5" spans="1:13" x14ac:dyDescent="0.25">
      <c r="A5" s="127" t="s">
        <v>64</v>
      </c>
      <c r="B5" s="132">
        <v>33397.259907089472</v>
      </c>
      <c r="C5" s="132">
        <v>33001.168248838614</v>
      </c>
      <c r="D5" s="216">
        <v>-396.09165825085802</v>
      </c>
      <c r="E5" s="128">
        <v>-1.1860004663639359</v>
      </c>
      <c r="H5" s="298"/>
      <c r="I5" s="177"/>
      <c r="J5" s="177"/>
      <c r="K5" s="177"/>
      <c r="L5" s="177"/>
      <c r="M5" s="96"/>
    </row>
    <row r="6" spans="1:13" x14ac:dyDescent="0.25">
      <c r="A6" s="126" t="s">
        <v>67</v>
      </c>
      <c r="B6" s="134"/>
      <c r="C6" s="134"/>
      <c r="D6" s="134"/>
      <c r="E6" s="119"/>
      <c r="H6" s="298"/>
      <c r="I6" s="177"/>
      <c r="J6" s="177"/>
      <c r="K6" s="177"/>
      <c r="L6" s="177"/>
      <c r="M6" s="96"/>
    </row>
    <row r="7" spans="1:13" x14ac:dyDescent="0.25">
      <c r="A7" s="127" t="s">
        <v>71</v>
      </c>
      <c r="B7" s="132"/>
      <c r="C7" s="132"/>
      <c r="D7" s="132"/>
      <c r="E7" s="128"/>
      <c r="H7" s="298"/>
      <c r="I7" s="177"/>
      <c r="J7" s="177"/>
      <c r="K7" s="177"/>
      <c r="L7" s="177"/>
      <c r="M7" s="96"/>
    </row>
    <row r="8" spans="1:13" x14ac:dyDescent="0.25">
      <c r="A8" s="126" t="s">
        <v>76</v>
      </c>
      <c r="B8" s="134">
        <v>51850</v>
      </c>
      <c r="C8" s="134">
        <v>51848.95</v>
      </c>
      <c r="D8" s="134">
        <v>-1.0500000000029104</v>
      </c>
      <c r="E8" s="119">
        <v>-2.025072324016719E-3</v>
      </c>
      <c r="H8" s="298"/>
      <c r="I8" s="177"/>
      <c r="J8" s="177"/>
      <c r="K8" s="177"/>
      <c r="L8" s="177"/>
      <c r="M8" s="96"/>
    </row>
    <row r="9" spans="1:13" x14ac:dyDescent="0.25">
      <c r="A9" s="127" t="s">
        <v>68</v>
      </c>
      <c r="B9" s="132">
        <v>13153</v>
      </c>
      <c r="C9" s="132">
        <v>13194</v>
      </c>
      <c r="D9" s="132">
        <v>41</v>
      </c>
      <c r="E9" s="128">
        <v>0.31171595833650656</v>
      </c>
      <c r="H9" s="298"/>
      <c r="I9" s="177"/>
      <c r="J9" s="177"/>
      <c r="K9" s="177"/>
      <c r="L9" s="177"/>
      <c r="M9" s="96"/>
    </row>
    <row r="10" spans="1:13" x14ac:dyDescent="0.25">
      <c r="A10" s="126" t="s">
        <v>70</v>
      </c>
      <c r="B10" s="134">
        <v>37915</v>
      </c>
      <c r="C10" s="134">
        <v>39170</v>
      </c>
      <c r="D10" s="134">
        <v>1255</v>
      </c>
      <c r="E10" s="119">
        <v>3.3100356059607066</v>
      </c>
      <c r="H10" s="298"/>
      <c r="I10" s="177"/>
      <c r="J10" s="177"/>
      <c r="K10" s="177"/>
      <c r="L10" s="177"/>
      <c r="M10" s="96"/>
    </row>
    <row r="11" spans="1:13" x14ac:dyDescent="0.25">
      <c r="A11" s="127" t="s">
        <v>77</v>
      </c>
      <c r="B11" s="132">
        <v>7045.2787079919244</v>
      </c>
      <c r="C11" s="132">
        <v>6688.7642797767485</v>
      </c>
      <c r="D11" s="132">
        <v>-356.51442821517594</v>
      </c>
      <c r="E11" s="128">
        <v>-5.0603310811644349</v>
      </c>
      <c r="H11" s="298"/>
      <c r="I11" s="177"/>
      <c r="J11" s="177"/>
      <c r="K11" s="177"/>
      <c r="L11" s="177"/>
      <c r="M11" s="96"/>
    </row>
    <row r="12" spans="1:13" x14ac:dyDescent="0.25">
      <c r="A12" s="126" t="s">
        <v>63</v>
      </c>
      <c r="B12" s="134">
        <v>20854.837099054119</v>
      </c>
      <c r="C12" s="134">
        <v>21417.339883793789</v>
      </c>
      <c r="D12" s="134">
        <v>562.50278473967046</v>
      </c>
      <c r="E12" s="119">
        <v>2.6972293385364452</v>
      </c>
      <c r="H12" s="298"/>
      <c r="I12" s="177"/>
      <c r="J12" s="177"/>
      <c r="K12" s="177"/>
      <c r="L12" s="177"/>
      <c r="M12" s="96"/>
    </row>
    <row r="13" spans="1:13" x14ac:dyDescent="0.25">
      <c r="A13" s="127" t="s">
        <v>72</v>
      </c>
      <c r="B13" s="132"/>
      <c r="C13" s="132"/>
      <c r="D13" s="132"/>
      <c r="E13" s="128"/>
      <c r="H13" s="298"/>
      <c r="I13" s="177"/>
      <c r="J13" s="177"/>
      <c r="K13" s="177"/>
      <c r="L13" s="177"/>
      <c r="M13" s="96"/>
    </row>
    <row r="14" spans="1:13" x14ac:dyDescent="0.25">
      <c r="A14" s="126" t="s">
        <v>78</v>
      </c>
      <c r="B14" s="134">
        <v>19855.777907647906</v>
      </c>
      <c r="C14" s="134">
        <v>20162.574369192836</v>
      </c>
      <c r="D14" s="134">
        <v>306.79646154493093</v>
      </c>
      <c r="E14" s="119">
        <v>1.5451243611400542</v>
      </c>
      <c r="H14" s="298"/>
      <c r="I14" s="177"/>
      <c r="J14" s="177"/>
      <c r="K14" s="177"/>
      <c r="L14" s="177"/>
      <c r="M14" s="96"/>
    </row>
    <row r="15" spans="1:13" x14ac:dyDescent="0.25">
      <c r="A15" s="127" t="s">
        <v>69</v>
      </c>
      <c r="B15" s="132">
        <v>8658</v>
      </c>
      <c r="C15" s="132">
        <v>7603</v>
      </c>
      <c r="D15" s="132">
        <v>-1055</v>
      </c>
      <c r="E15" s="128">
        <v>-12.185262185262175</v>
      </c>
      <c r="H15" s="298"/>
      <c r="I15" s="177"/>
      <c r="J15" s="177"/>
      <c r="K15" s="177"/>
      <c r="L15" s="177"/>
      <c r="M15" s="96"/>
    </row>
    <row r="16" spans="1:13" x14ac:dyDescent="0.25">
      <c r="A16" s="126" t="s">
        <v>80</v>
      </c>
      <c r="B16" s="134">
        <v>10033.58898914137</v>
      </c>
      <c r="C16" s="134">
        <v>9902.4681068614518</v>
      </c>
      <c r="D16" s="134">
        <v>-131.12088227991808</v>
      </c>
      <c r="E16" s="119">
        <v>-1.3068193487078332</v>
      </c>
      <c r="H16" s="298"/>
      <c r="I16" s="177"/>
      <c r="J16" s="177"/>
      <c r="K16" s="177"/>
      <c r="L16" s="177"/>
      <c r="M16" s="96"/>
    </row>
    <row r="17" spans="1:13" x14ac:dyDescent="0.25">
      <c r="A17" s="127" t="s">
        <v>65</v>
      </c>
      <c r="B17" s="132">
        <v>8904.4034963382946</v>
      </c>
      <c r="C17" s="132">
        <v>8848.3817623434916</v>
      </c>
      <c r="D17" s="132">
        <v>-56.021733994803071</v>
      </c>
      <c r="E17" s="128">
        <v>-0.62914639950717799</v>
      </c>
      <c r="H17" s="298"/>
      <c r="I17" s="177"/>
      <c r="J17" s="177"/>
      <c r="K17" s="177"/>
      <c r="L17" s="177"/>
      <c r="M17" s="96"/>
    </row>
    <row r="18" spans="1:13" x14ac:dyDescent="0.25">
      <c r="A18" s="126" t="s">
        <v>81</v>
      </c>
      <c r="B18" s="134">
        <v>5500</v>
      </c>
      <c r="C18" s="134">
        <v>5489</v>
      </c>
      <c r="D18" s="134">
        <v>-11</v>
      </c>
      <c r="E18" s="119">
        <v>-0.20000000000000284</v>
      </c>
      <c r="H18" s="298"/>
      <c r="I18" s="177"/>
      <c r="J18" s="177"/>
      <c r="K18" s="177"/>
      <c r="L18" s="177"/>
      <c r="M18" s="96"/>
    </row>
    <row r="19" spans="1:13" x14ac:dyDescent="0.25">
      <c r="A19" s="127" t="s">
        <v>61</v>
      </c>
      <c r="B19" s="132">
        <v>9161.41</v>
      </c>
      <c r="C19" s="132">
        <v>9619</v>
      </c>
      <c r="D19" s="132">
        <v>457.59000000000015</v>
      </c>
      <c r="E19" s="128">
        <v>4.9947551741489633</v>
      </c>
      <c r="H19" s="298"/>
      <c r="I19" s="177"/>
      <c r="J19" s="177"/>
      <c r="K19" s="177"/>
      <c r="L19" s="177"/>
      <c r="M19" s="96"/>
    </row>
    <row r="20" spans="1:13" x14ac:dyDescent="0.25">
      <c r="A20" s="126" t="s">
        <v>79</v>
      </c>
      <c r="B20" s="134">
        <v>24815.058946437366</v>
      </c>
      <c r="C20" s="134">
        <v>24309.00944379358</v>
      </c>
      <c r="D20" s="134">
        <v>-506.04950264378567</v>
      </c>
      <c r="E20" s="119">
        <v>-2.0392839031173793</v>
      </c>
      <c r="H20" s="298"/>
      <c r="I20" s="177"/>
      <c r="J20" s="177"/>
      <c r="K20" s="177"/>
      <c r="L20" s="177"/>
      <c r="M20" s="96"/>
    </row>
    <row r="21" spans="1:13" x14ac:dyDescent="0.25">
      <c r="A21" s="129" t="s">
        <v>73</v>
      </c>
      <c r="B21" s="136">
        <v>71766.805620661253</v>
      </c>
      <c r="C21" s="136">
        <v>71766.805620661253</v>
      </c>
      <c r="D21" s="136">
        <v>0</v>
      </c>
      <c r="E21" s="128">
        <v>0</v>
      </c>
      <c r="H21" s="298"/>
      <c r="I21" s="177"/>
      <c r="J21" s="177"/>
      <c r="K21" s="177"/>
      <c r="L21" s="177"/>
      <c r="M21" s="96"/>
    </row>
    <row r="22" spans="1:13" x14ac:dyDescent="0.25">
      <c r="A22" s="123"/>
      <c r="B22" s="138"/>
      <c r="C22" s="138"/>
      <c r="D22" s="217"/>
      <c r="E22" s="141"/>
      <c r="H22" s="301"/>
      <c r="I22" s="177"/>
      <c r="J22" s="177"/>
      <c r="K22" s="177"/>
      <c r="L22" s="177"/>
      <c r="M22" s="96"/>
    </row>
    <row r="23" spans="1:13" x14ac:dyDescent="0.25">
      <c r="A23" s="113" t="s">
        <v>74</v>
      </c>
      <c r="B23" s="140">
        <v>14423.746139184159</v>
      </c>
      <c r="C23" s="140">
        <v>14480.490296124526</v>
      </c>
      <c r="D23" s="218">
        <v>56.744156940367247</v>
      </c>
      <c r="E23" s="120">
        <v>0.39340790105985946</v>
      </c>
    </row>
    <row r="25" spans="1:13" x14ac:dyDescent="0.25">
      <c r="A25" s="5"/>
    </row>
    <row r="26" spans="1:13" x14ac:dyDescent="0.25">
      <c r="A26" s="5"/>
    </row>
  </sheetData>
  <mergeCells count="3">
    <mergeCell ref="A2:E2"/>
    <mergeCell ref="D3:E3"/>
    <mergeCell ref="A1:E1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5"/>
  <sheetViews>
    <sheetView showGridLines="0" workbookViewId="0">
      <selection sqref="A1:E1"/>
    </sheetView>
  </sheetViews>
  <sheetFormatPr baseColWidth="10" defaultRowHeight="15" x14ac:dyDescent="0.25"/>
  <cols>
    <col min="1" max="1" width="17.28515625" customWidth="1"/>
    <col min="8" max="8" width="18.140625" customWidth="1"/>
  </cols>
  <sheetData>
    <row r="1" spans="1:12" x14ac:dyDescent="0.25">
      <c r="A1" s="366" t="s">
        <v>136</v>
      </c>
      <c r="B1" s="366"/>
      <c r="C1" s="366"/>
      <c r="D1" s="366"/>
      <c r="E1" s="366"/>
    </row>
    <row r="2" spans="1:12" ht="52.5" customHeight="1" x14ac:dyDescent="0.25">
      <c r="A2" s="371" t="s">
        <v>162</v>
      </c>
      <c r="B2" s="371"/>
      <c r="C2" s="371"/>
      <c r="D2" s="371"/>
      <c r="E2" s="371"/>
    </row>
    <row r="3" spans="1:12" x14ac:dyDescent="0.25">
      <c r="A3" s="40"/>
      <c r="B3" s="124">
        <v>2018</v>
      </c>
      <c r="C3" s="93">
        <v>2019</v>
      </c>
      <c r="D3" s="351" t="s">
        <v>9</v>
      </c>
      <c r="E3" s="352"/>
      <c r="H3" s="96"/>
      <c r="I3" s="96"/>
      <c r="J3" s="96"/>
      <c r="K3" s="96"/>
      <c r="L3" s="96"/>
    </row>
    <row r="4" spans="1:12" x14ac:dyDescent="0.25">
      <c r="A4" s="43" t="s">
        <v>57</v>
      </c>
      <c r="B4" s="10" t="s">
        <v>12</v>
      </c>
      <c r="C4" s="10" t="s">
        <v>12</v>
      </c>
      <c r="D4" s="10" t="s">
        <v>12</v>
      </c>
      <c r="E4" s="10" t="s">
        <v>13</v>
      </c>
      <c r="H4" s="96"/>
      <c r="I4" s="335"/>
      <c r="J4" s="335"/>
      <c r="K4" s="96"/>
      <c r="L4" s="96"/>
    </row>
    <row r="5" spans="1:12" x14ac:dyDescent="0.25">
      <c r="A5" s="127" t="s">
        <v>64</v>
      </c>
      <c r="B5" s="131"/>
      <c r="C5" s="132"/>
      <c r="D5" s="216"/>
      <c r="E5" s="128"/>
      <c r="H5" s="298"/>
      <c r="I5" s="177"/>
      <c r="J5" s="177"/>
      <c r="K5" s="177"/>
      <c r="L5" s="177"/>
    </row>
    <row r="6" spans="1:12" x14ac:dyDescent="0.25">
      <c r="A6" s="126" t="s">
        <v>67</v>
      </c>
      <c r="B6" s="133"/>
      <c r="C6" s="134"/>
      <c r="D6" s="134"/>
      <c r="E6" s="119"/>
      <c r="H6" s="298"/>
      <c r="I6" s="177"/>
      <c r="J6" s="177"/>
      <c r="K6" s="177"/>
      <c r="L6" s="177"/>
    </row>
    <row r="7" spans="1:12" x14ac:dyDescent="0.25">
      <c r="A7" s="127" t="s">
        <v>71</v>
      </c>
      <c r="B7" s="131"/>
      <c r="C7" s="132"/>
      <c r="D7" s="132"/>
      <c r="E7" s="128"/>
      <c r="H7" s="298"/>
      <c r="I7" s="177"/>
      <c r="J7" s="177"/>
      <c r="K7" s="177"/>
      <c r="L7" s="177"/>
    </row>
    <row r="8" spans="1:12" x14ac:dyDescent="0.25">
      <c r="A8" s="126" t="s">
        <v>76</v>
      </c>
      <c r="B8" s="133"/>
      <c r="C8" s="134"/>
      <c r="D8" s="134"/>
      <c r="E8" s="119"/>
      <c r="H8" s="298"/>
      <c r="I8" s="177"/>
      <c r="J8" s="177"/>
      <c r="K8" s="177"/>
      <c r="L8" s="177"/>
    </row>
    <row r="9" spans="1:12" x14ac:dyDescent="0.25">
      <c r="A9" s="127" t="s">
        <v>68</v>
      </c>
      <c r="B9" s="131"/>
      <c r="C9" s="132"/>
      <c r="D9" s="132"/>
      <c r="E9" s="128"/>
      <c r="H9" s="298"/>
      <c r="I9" s="177"/>
      <c r="J9" s="177"/>
      <c r="K9" s="177"/>
      <c r="L9" s="177"/>
    </row>
    <row r="10" spans="1:12" x14ac:dyDescent="0.25">
      <c r="A10" s="126" t="s">
        <v>70</v>
      </c>
      <c r="B10" s="133"/>
      <c r="C10" s="134"/>
      <c r="D10" s="134"/>
      <c r="E10" s="119"/>
      <c r="H10" s="298"/>
      <c r="I10" s="177"/>
      <c r="J10" s="177"/>
      <c r="K10" s="177"/>
      <c r="L10" s="177"/>
    </row>
    <row r="11" spans="1:12" x14ac:dyDescent="0.25">
      <c r="A11" s="127" t="s">
        <v>77</v>
      </c>
      <c r="B11" s="131">
        <v>5072.7371935041838</v>
      </c>
      <c r="C11" s="132">
        <v>4960.9723607102251</v>
      </c>
      <c r="D11" s="132">
        <v>-111.7648327939587</v>
      </c>
      <c r="E11" s="128">
        <v>-2.2032450830899961</v>
      </c>
      <c r="H11" s="298"/>
      <c r="I11" s="177"/>
      <c r="J11" s="177"/>
      <c r="K11" s="177"/>
      <c r="L11" s="177"/>
    </row>
    <row r="12" spans="1:12" x14ac:dyDescent="0.25">
      <c r="A12" s="126" t="s">
        <v>63</v>
      </c>
      <c r="B12" s="133">
        <v>8337.6346145031985</v>
      </c>
      <c r="C12" s="134">
        <v>8120.4545605515477</v>
      </c>
      <c r="D12" s="134">
        <v>-217.18005395165073</v>
      </c>
      <c r="E12" s="119">
        <v>-2.6048161618148669</v>
      </c>
      <c r="H12" s="298"/>
      <c r="I12" s="177"/>
      <c r="J12" s="177"/>
      <c r="K12" s="177"/>
      <c r="L12" s="177"/>
    </row>
    <row r="13" spans="1:12" x14ac:dyDescent="0.25">
      <c r="A13" s="127" t="s">
        <v>72</v>
      </c>
      <c r="B13" s="131"/>
      <c r="C13" s="132"/>
      <c r="D13" s="132"/>
      <c r="E13" s="128"/>
      <c r="H13" s="298"/>
      <c r="I13" s="177"/>
      <c r="J13" s="177"/>
      <c r="K13" s="177"/>
      <c r="L13" s="177"/>
    </row>
    <row r="14" spans="1:12" x14ac:dyDescent="0.25">
      <c r="A14" s="126" t="s">
        <v>78</v>
      </c>
      <c r="B14" s="133"/>
      <c r="C14" s="134"/>
      <c r="D14" s="134"/>
      <c r="E14" s="119"/>
      <c r="H14" s="298"/>
      <c r="I14" s="177"/>
      <c r="J14" s="177"/>
      <c r="K14" s="177"/>
      <c r="L14" s="177"/>
    </row>
    <row r="15" spans="1:12" x14ac:dyDescent="0.25">
      <c r="A15" s="127" t="s">
        <v>69</v>
      </c>
      <c r="B15" s="131">
        <v>7158</v>
      </c>
      <c r="C15" s="132">
        <v>6570</v>
      </c>
      <c r="D15" s="132">
        <v>-588</v>
      </c>
      <c r="E15" s="128">
        <v>-8.2145850796311919</v>
      </c>
      <c r="H15" s="298"/>
      <c r="I15" s="177"/>
      <c r="J15" s="177"/>
      <c r="K15" s="177"/>
      <c r="L15" s="177"/>
    </row>
    <row r="16" spans="1:12" x14ac:dyDescent="0.25">
      <c r="A16" s="126" t="s">
        <v>80</v>
      </c>
      <c r="B16" s="133">
        <v>9691.7800355859799</v>
      </c>
      <c r="C16" s="134">
        <v>9396.331669254394</v>
      </c>
      <c r="D16" s="134">
        <v>-295.44836633158593</v>
      </c>
      <c r="E16" s="119">
        <v>-3.0484427550642721</v>
      </c>
      <c r="H16" s="298"/>
      <c r="I16" s="177"/>
      <c r="J16" s="177"/>
      <c r="K16" s="177"/>
      <c r="L16" s="177"/>
    </row>
    <row r="17" spans="1:12" x14ac:dyDescent="0.25">
      <c r="A17" s="127" t="s">
        <v>65</v>
      </c>
      <c r="B17" s="131">
        <v>10596.90894140805</v>
      </c>
      <c r="C17" s="132">
        <v>11010.981598913626</v>
      </c>
      <c r="D17" s="132">
        <v>414.07265750557599</v>
      </c>
      <c r="E17" s="128">
        <v>3.9074852845772909</v>
      </c>
      <c r="H17" s="298"/>
      <c r="I17" s="177"/>
      <c r="J17" s="177"/>
      <c r="K17" s="177"/>
      <c r="L17" s="177"/>
    </row>
    <row r="18" spans="1:12" x14ac:dyDescent="0.25">
      <c r="A18" s="126" t="s">
        <v>81</v>
      </c>
      <c r="B18" s="133">
        <v>6500</v>
      </c>
      <c r="C18" s="134">
        <v>6760</v>
      </c>
      <c r="D18" s="134">
        <v>260</v>
      </c>
      <c r="E18" s="119">
        <v>4</v>
      </c>
      <c r="H18" s="298"/>
      <c r="I18" s="177"/>
      <c r="J18" s="177"/>
      <c r="K18" s="177"/>
      <c r="L18" s="177"/>
    </row>
    <row r="19" spans="1:12" x14ac:dyDescent="0.25">
      <c r="A19" s="127" t="s">
        <v>61</v>
      </c>
      <c r="B19" s="131">
        <v>6850.5261300831271</v>
      </c>
      <c r="C19" s="132">
        <v>7178.8365985171868</v>
      </c>
      <c r="D19" s="132">
        <v>328.31046843405966</v>
      </c>
      <c r="E19" s="128">
        <v>4.7924854558590795</v>
      </c>
      <c r="H19" s="298"/>
      <c r="I19" s="177"/>
      <c r="J19" s="177"/>
      <c r="K19" s="177"/>
      <c r="L19" s="177"/>
    </row>
    <row r="20" spans="1:12" x14ac:dyDescent="0.25">
      <c r="A20" s="126" t="s">
        <v>79</v>
      </c>
      <c r="B20" s="133">
        <v>30062.955799993932</v>
      </c>
      <c r="C20" s="134">
        <v>28823.881383487656</v>
      </c>
      <c r="D20" s="134">
        <v>-1239.0744165062752</v>
      </c>
      <c r="E20" s="119">
        <v>-4.1215987700933994</v>
      </c>
      <c r="H20" s="298"/>
      <c r="I20" s="177"/>
      <c r="J20" s="177"/>
      <c r="K20" s="177"/>
      <c r="L20" s="177"/>
    </row>
    <row r="21" spans="1:12" x14ac:dyDescent="0.25">
      <c r="A21" s="129" t="s">
        <v>73</v>
      </c>
      <c r="B21" s="135"/>
      <c r="C21" s="136"/>
      <c r="D21" s="136"/>
      <c r="E21" s="128"/>
      <c r="H21" s="298"/>
      <c r="I21" s="177"/>
      <c r="J21" s="177"/>
      <c r="K21" s="177"/>
      <c r="L21" s="177"/>
    </row>
    <row r="22" spans="1:12" x14ac:dyDescent="0.25">
      <c r="A22" s="123"/>
      <c r="B22" s="137"/>
      <c r="C22" s="138"/>
      <c r="D22" s="217"/>
      <c r="E22" s="141"/>
      <c r="H22" s="301"/>
      <c r="I22" s="177"/>
      <c r="J22" s="177"/>
      <c r="K22" s="177"/>
      <c r="L22" s="177"/>
    </row>
    <row r="23" spans="1:12" x14ac:dyDescent="0.25">
      <c r="A23" s="113" t="s">
        <v>74</v>
      </c>
      <c r="B23" s="139">
        <v>21778.896781726191</v>
      </c>
      <c r="C23" s="140">
        <v>20994.934441499809</v>
      </c>
      <c r="D23" s="218">
        <v>-783.96234022638237</v>
      </c>
      <c r="E23" s="120">
        <v>-3.5996421126536404</v>
      </c>
      <c r="H23" s="96"/>
      <c r="I23" s="96"/>
      <c r="J23" s="96"/>
      <c r="K23" s="96"/>
      <c r="L23" s="96"/>
    </row>
    <row r="24" spans="1:12" x14ac:dyDescent="0.25">
      <c r="H24" s="96"/>
      <c r="I24" s="96"/>
      <c r="J24" s="96"/>
      <c r="K24" s="96"/>
      <c r="L24" s="96"/>
    </row>
    <row r="25" spans="1:12" x14ac:dyDescent="0.25">
      <c r="A25" s="5"/>
    </row>
  </sheetData>
  <mergeCells count="3">
    <mergeCell ref="A2:E2"/>
    <mergeCell ref="D3:E3"/>
    <mergeCell ref="A1:E1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5"/>
  <sheetViews>
    <sheetView showGridLines="0" zoomScaleNormal="100" workbookViewId="0">
      <selection sqref="A1:E1"/>
    </sheetView>
  </sheetViews>
  <sheetFormatPr baseColWidth="10" defaultRowHeight="15" x14ac:dyDescent="0.25"/>
  <cols>
    <col min="1" max="1" width="17.28515625" customWidth="1"/>
    <col min="8" max="8" width="21.140625" customWidth="1"/>
  </cols>
  <sheetData>
    <row r="1" spans="1:13" x14ac:dyDescent="0.25">
      <c r="A1" s="366" t="s">
        <v>137</v>
      </c>
      <c r="B1" s="366"/>
      <c r="C1" s="366"/>
      <c r="D1" s="366"/>
      <c r="E1" s="366"/>
    </row>
    <row r="2" spans="1:13" ht="84.75" customHeight="1" x14ac:dyDescent="0.25">
      <c r="A2" s="371" t="s">
        <v>161</v>
      </c>
      <c r="B2" s="371"/>
      <c r="C2" s="371"/>
      <c r="D2" s="371"/>
      <c r="E2" s="371"/>
    </row>
    <row r="3" spans="1:13" x14ac:dyDescent="0.25">
      <c r="A3" s="40"/>
      <c r="B3" s="124">
        <v>2018</v>
      </c>
      <c r="C3" s="93">
        <v>2019</v>
      </c>
      <c r="D3" s="351" t="s">
        <v>9</v>
      </c>
      <c r="E3" s="352"/>
      <c r="H3" s="96"/>
      <c r="I3" s="96"/>
      <c r="J3" s="96"/>
      <c r="K3" s="96"/>
      <c r="L3" s="96"/>
      <c r="M3" s="96"/>
    </row>
    <row r="4" spans="1:13" x14ac:dyDescent="0.25">
      <c r="A4" s="43" t="s">
        <v>57</v>
      </c>
      <c r="B4" s="10" t="s">
        <v>12</v>
      </c>
      <c r="C4" s="10" t="s">
        <v>12</v>
      </c>
      <c r="D4" s="10" t="s">
        <v>12</v>
      </c>
      <c r="E4" s="10" t="s">
        <v>13</v>
      </c>
      <c r="H4" s="96"/>
      <c r="I4" s="335"/>
      <c r="J4" s="335"/>
      <c r="K4" s="96"/>
      <c r="L4" s="96"/>
      <c r="M4" s="96"/>
    </row>
    <row r="5" spans="1:13" x14ac:dyDescent="0.25">
      <c r="A5" s="127" t="s">
        <v>64</v>
      </c>
      <c r="B5" s="131">
        <v>13005.222217665187</v>
      </c>
      <c r="C5" s="132">
        <v>13324.34929467067</v>
      </c>
      <c r="D5" s="216">
        <v>319.12707700548344</v>
      </c>
      <c r="E5" s="128">
        <v>2.4538379403622059</v>
      </c>
      <c r="H5" s="298"/>
      <c r="I5" s="177"/>
      <c r="J5" s="177"/>
      <c r="K5" s="177"/>
      <c r="L5" s="177"/>
      <c r="M5" s="96"/>
    </row>
    <row r="6" spans="1:13" x14ac:dyDescent="0.25">
      <c r="A6" s="126" t="s">
        <v>67</v>
      </c>
      <c r="B6" s="133">
        <v>9698.1116115076256</v>
      </c>
      <c r="C6" s="134">
        <v>10101.584498435666</v>
      </c>
      <c r="D6" s="134">
        <v>403.47288692804068</v>
      </c>
      <c r="E6" s="119">
        <v>4.1603242269277132</v>
      </c>
      <c r="H6" s="298"/>
      <c r="I6" s="177"/>
      <c r="J6" s="177"/>
      <c r="K6" s="177"/>
      <c r="L6" s="177"/>
      <c r="M6" s="96"/>
    </row>
    <row r="7" spans="1:13" x14ac:dyDescent="0.25">
      <c r="A7" s="127" t="s">
        <v>71</v>
      </c>
      <c r="B7" s="131">
        <v>13312</v>
      </c>
      <c r="C7" s="132">
        <v>13312</v>
      </c>
      <c r="D7" s="132">
        <v>0</v>
      </c>
      <c r="E7" s="128">
        <v>0</v>
      </c>
      <c r="H7" s="298"/>
      <c r="I7" s="177"/>
      <c r="J7" s="177"/>
      <c r="K7" s="177"/>
      <c r="L7" s="177"/>
      <c r="M7" s="96"/>
    </row>
    <row r="8" spans="1:13" x14ac:dyDescent="0.25">
      <c r="A8" s="126" t="s">
        <v>76</v>
      </c>
      <c r="B8" s="133">
        <v>10349.399325323404</v>
      </c>
      <c r="C8" s="134">
        <v>10710.425924760177</v>
      </c>
      <c r="D8" s="134">
        <v>361.02659943677281</v>
      </c>
      <c r="E8" s="119">
        <v>3.4883821571498856</v>
      </c>
      <c r="H8" s="298"/>
      <c r="I8" s="177"/>
      <c r="J8" s="177"/>
      <c r="K8" s="177"/>
      <c r="L8" s="177"/>
      <c r="M8" s="96"/>
    </row>
    <row r="9" spans="1:13" x14ac:dyDescent="0.25">
      <c r="A9" s="127" t="s">
        <v>68</v>
      </c>
      <c r="B9" s="131">
        <v>8417.1403524627203</v>
      </c>
      <c r="C9" s="132">
        <v>8417.8046091278811</v>
      </c>
      <c r="D9" s="132">
        <v>0.66425666516079218</v>
      </c>
      <c r="E9" s="128">
        <v>7.8917142562175968E-3</v>
      </c>
      <c r="H9" s="298"/>
      <c r="I9" s="177"/>
      <c r="J9" s="177"/>
      <c r="K9" s="177"/>
      <c r="L9" s="177"/>
      <c r="M9" s="96"/>
    </row>
    <row r="10" spans="1:13" x14ac:dyDescent="0.25">
      <c r="A10" s="126" t="s">
        <v>70</v>
      </c>
      <c r="B10" s="133">
        <v>2674</v>
      </c>
      <c r="C10" s="134">
        <v>2830</v>
      </c>
      <c r="D10" s="134"/>
      <c r="E10" s="119"/>
      <c r="H10" s="298"/>
      <c r="I10" s="177"/>
      <c r="J10" s="177"/>
      <c r="K10" s="177"/>
      <c r="L10" s="177"/>
      <c r="M10" s="96"/>
    </row>
    <row r="11" spans="1:13" x14ac:dyDescent="0.25">
      <c r="A11" s="127" t="s">
        <v>77</v>
      </c>
      <c r="B11" s="131">
        <v>1469.9519786518219</v>
      </c>
      <c r="C11" s="132">
        <v>1423.1532040407983</v>
      </c>
      <c r="D11" s="132">
        <v>-46.798774611023646</v>
      </c>
      <c r="E11" s="128">
        <v>-3.1836941131876699</v>
      </c>
      <c r="H11" s="298"/>
      <c r="I11" s="177"/>
      <c r="J11" s="177"/>
      <c r="K11" s="177"/>
      <c r="L11" s="177"/>
      <c r="M11" s="96"/>
    </row>
    <row r="12" spans="1:13" x14ac:dyDescent="0.25">
      <c r="A12" s="126" t="s">
        <v>63</v>
      </c>
      <c r="B12" s="133">
        <v>4583.030841001967</v>
      </c>
      <c r="C12" s="134">
        <v>4881.3221617934551</v>
      </c>
      <c r="D12" s="134">
        <v>298.29132079148803</v>
      </c>
      <c r="E12" s="119">
        <v>6.5086038287770691</v>
      </c>
      <c r="H12" s="298"/>
      <c r="I12" s="177"/>
      <c r="J12" s="177"/>
      <c r="K12" s="177"/>
      <c r="L12" s="177"/>
      <c r="M12" s="96"/>
    </row>
    <row r="13" spans="1:13" x14ac:dyDescent="0.25">
      <c r="A13" s="127" t="s">
        <v>72</v>
      </c>
      <c r="B13" s="131"/>
      <c r="C13" s="132"/>
      <c r="D13" s="132"/>
      <c r="E13" s="128"/>
      <c r="H13" s="298"/>
      <c r="I13" s="177"/>
      <c r="J13" s="177"/>
      <c r="K13" s="177"/>
      <c r="L13" s="177"/>
      <c r="M13" s="96"/>
    </row>
    <row r="14" spans="1:13" x14ac:dyDescent="0.25">
      <c r="A14" s="126" t="s">
        <v>78</v>
      </c>
      <c r="B14" s="133">
        <v>3220.813719335943</v>
      </c>
      <c r="C14" s="134">
        <v>3251.9845130566055</v>
      </c>
      <c r="D14" s="134">
        <v>31.170793720662459</v>
      </c>
      <c r="E14" s="119">
        <v>0.96779250328980027</v>
      </c>
      <c r="H14" s="298"/>
      <c r="I14" s="177"/>
      <c r="J14" s="177"/>
      <c r="K14" s="177"/>
      <c r="L14" s="177"/>
      <c r="M14" s="96"/>
    </row>
    <row r="15" spans="1:13" x14ac:dyDescent="0.25">
      <c r="A15" s="127" t="s">
        <v>69</v>
      </c>
      <c r="B15" s="131">
        <v>6779.8724103859922</v>
      </c>
      <c r="C15" s="132">
        <v>7098.3949171485492</v>
      </c>
      <c r="D15" s="132">
        <v>318.52250676255699</v>
      </c>
      <c r="E15" s="128">
        <v>4.6980604867226816</v>
      </c>
      <c r="H15" s="298"/>
      <c r="I15" s="177"/>
      <c r="J15" s="177"/>
      <c r="K15" s="177"/>
      <c r="L15" s="177"/>
      <c r="M15" s="96"/>
    </row>
    <row r="16" spans="1:13" x14ac:dyDescent="0.25">
      <c r="A16" s="126" t="s">
        <v>80</v>
      </c>
      <c r="B16" s="133">
        <v>2530.8589105373567</v>
      </c>
      <c r="C16" s="134">
        <v>2580.8527488701302</v>
      </c>
      <c r="D16" s="134">
        <v>49.993838332773521</v>
      </c>
      <c r="E16" s="119">
        <v>1.9753704216628449</v>
      </c>
      <c r="H16" s="298"/>
      <c r="I16" s="177"/>
      <c r="J16" s="177"/>
      <c r="K16" s="177"/>
      <c r="L16" s="177"/>
      <c r="M16" s="96"/>
    </row>
    <row r="17" spans="1:13" x14ac:dyDescent="0.25">
      <c r="A17" s="127" t="s">
        <v>65</v>
      </c>
      <c r="B17" s="131">
        <v>1620</v>
      </c>
      <c r="C17" s="132">
        <v>1760</v>
      </c>
      <c r="D17" s="132">
        <v>140</v>
      </c>
      <c r="E17" s="128">
        <v>8.6419753086419746</v>
      </c>
      <c r="H17" s="298"/>
      <c r="I17" s="177"/>
      <c r="J17" s="177"/>
      <c r="K17" s="177"/>
      <c r="L17" s="177"/>
      <c r="M17" s="96"/>
    </row>
    <row r="18" spans="1:13" x14ac:dyDescent="0.25">
      <c r="A18" s="126" t="s">
        <v>81</v>
      </c>
      <c r="B18" s="133">
        <v>953.31099195710453</v>
      </c>
      <c r="C18" s="134">
        <v>953.31099195710453</v>
      </c>
      <c r="D18" s="134">
        <v>0</v>
      </c>
      <c r="E18" s="119">
        <v>0</v>
      </c>
      <c r="H18" s="298"/>
      <c r="I18" s="177"/>
      <c r="J18" s="177"/>
      <c r="K18" s="177"/>
      <c r="L18" s="177"/>
      <c r="M18" s="96"/>
    </row>
    <row r="19" spans="1:13" x14ac:dyDescent="0.25">
      <c r="A19" s="127" t="s">
        <v>61</v>
      </c>
      <c r="B19" s="131">
        <v>2441.2625705780374</v>
      </c>
      <c r="C19" s="132">
        <v>2554.2763724561</v>
      </c>
      <c r="D19" s="132">
        <v>113.01380187806262</v>
      </c>
      <c r="E19" s="128">
        <v>4.6293177653276274</v>
      </c>
      <c r="H19" s="298"/>
      <c r="I19" s="177"/>
      <c r="J19" s="177"/>
      <c r="K19" s="177"/>
      <c r="L19" s="177"/>
      <c r="M19" s="96"/>
    </row>
    <row r="20" spans="1:13" x14ac:dyDescent="0.25">
      <c r="A20" s="126" t="s">
        <v>79</v>
      </c>
      <c r="B20" s="133">
        <v>4242.7921610254189</v>
      </c>
      <c r="C20" s="134">
        <v>4336.6011127820902</v>
      </c>
      <c r="D20" s="134">
        <v>93.808951756671377</v>
      </c>
      <c r="E20" s="119">
        <v>2.2110192579878571</v>
      </c>
      <c r="H20" s="298"/>
      <c r="I20" s="177"/>
      <c r="J20" s="177"/>
      <c r="K20" s="177"/>
      <c r="L20" s="177"/>
      <c r="M20" s="96"/>
    </row>
    <row r="21" spans="1:13" x14ac:dyDescent="0.25">
      <c r="A21" s="129" t="s">
        <v>73</v>
      </c>
      <c r="B21" s="135">
        <v>30019.757033236947</v>
      </c>
      <c r="C21" s="136">
        <v>30019.757033236947</v>
      </c>
      <c r="D21" s="136">
        <v>0</v>
      </c>
      <c r="E21" s="128">
        <v>0</v>
      </c>
      <c r="H21" s="298"/>
      <c r="I21" s="177"/>
      <c r="J21" s="177"/>
      <c r="K21" s="177"/>
      <c r="L21" s="177"/>
      <c r="M21" s="96"/>
    </row>
    <row r="22" spans="1:13" x14ac:dyDescent="0.25">
      <c r="A22" s="123"/>
      <c r="B22" s="137"/>
      <c r="C22" s="138"/>
      <c r="D22" s="217"/>
      <c r="E22" s="141"/>
      <c r="H22" s="301"/>
      <c r="I22" s="177"/>
      <c r="J22" s="177"/>
      <c r="K22" s="177"/>
      <c r="L22" s="177"/>
      <c r="M22" s="96"/>
    </row>
    <row r="23" spans="1:13" x14ac:dyDescent="0.25">
      <c r="A23" s="113" t="s">
        <v>74</v>
      </c>
      <c r="B23" s="139">
        <v>4439.3857307958287</v>
      </c>
      <c r="C23" s="140">
        <v>4546.0475939227399</v>
      </c>
      <c r="D23" s="218">
        <v>106.66186312691116</v>
      </c>
      <c r="E23" s="120">
        <v>2.4026266153671259</v>
      </c>
      <c r="H23" s="96"/>
      <c r="I23" s="96"/>
      <c r="J23" s="96"/>
      <c r="K23" s="96"/>
      <c r="L23" s="96"/>
      <c r="M23" s="96"/>
    </row>
    <row r="25" spans="1:13" x14ac:dyDescent="0.25">
      <c r="A25" s="5"/>
    </row>
  </sheetData>
  <mergeCells count="3">
    <mergeCell ref="A2:E2"/>
    <mergeCell ref="D3:E3"/>
    <mergeCell ref="A1:E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11"/>
  <sheetViews>
    <sheetView showGridLines="0" zoomScale="95" zoomScaleNormal="95" workbookViewId="0"/>
  </sheetViews>
  <sheetFormatPr baseColWidth="10" defaultRowHeight="15" x14ac:dyDescent="0.25"/>
  <cols>
    <col min="1" max="1" width="9.140625" customWidth="1"/>
    <col min="2" max="2" width="10" customWidth="1"/>
    <col min="3" max="3" width="12.140625" customWidth="1"/>
    <col min="4" max="4" width="11.42578125" customWidth="1"/>
    <col min="5" max="5" width="11.7109375" customWidth="1"/>
    <col min="6" max="6" width="11.5703125" customWidth="1"/>
    <col min="7" max="7" width="10.140625" customWidth="1"/>
    <col min="8" max="8" width="12.7109375" customWidth="1"/>
    <col min="9" max="9" width="12" customWidth="1"/>
  </cols>
  <sheetData>
    <row r="1" spans="1:9" x14ac:dyDescent="0.25">
      <c r="E1" s="254" t="s">
        <v>17</v>
      </c>
    </row>
    <row r="2" spans="1:9" ht="21.75" customHeight="1" x14ac:dyDescent="0.25">
      <c r="A2" s="341" t="s">
        <v>150</v>
      </c>
      <c r="B2" s="341"/>
      <c r="C2" s="341"/>
      <c r="D2" s="341"/>
      <c r="E2" s="341"/>
      <c r="F2" s="341"/>
      <c r="G2" s="341"/>
      <c r="H2" s="341"/>
      <c r="I2" s="341"/>
    </row>
    <row r="3" spans="1:9" x14ac:dyDescent="0.25">
      <c r="A3" s="1"/>
      <c r="B3" s="342" t="s">
        <v>5</v>
      </c>
      <c r="C3" s="343"/>
      <c r="D3" s="344"/>
      <c r="E3" s="342" t="s">
        <v>6</v>
      </c>
      <c r="F3" s="344"/>
      <c r="G3" s="342" t="s">
        <v>7</v>
      </c>
      <c r="H3" s="343"/>
      <c r="I3" s="344"/>
    </row>
    <row r="4" spans="1:9" ht="30" x14ac:dyDescent="0.25">
      <c r="A4" s="2" t="s">
        <v>0</v>
      </c>
      <c r="B4" s="3" t="s">
        <v>1</v>
      </c>
      <c r="C4" s="3" t="s">
        <v>4</v>
      </c>
      <c r="D4" s="3" t="s">
        <v>2</v>
      </c>
      <c r="E4" s="3" t="s">
        <v>4</v>
      </c>
      <c r="F4" s="3" t="s">
        <v>2</v>
      </c>
      <c r="G4" s="3" t="s">
        <v>1</v>
      </c>
      <c r="H4" s="3" t="s">
        <v>4</v>
      </c>
      <c r="I4" s="3" t="s">
        <v>2</v>
      </c>
    </row>
    <row r="5" spans="1:9" x14ac:dyDescent="0.25">
      <c r="A5" s="238"/>
      <c r="B5" s="238"/>
      <c r="C5" s="238"/>
      <c r="D5" s="238"/>
      <c r="E5" s="238"/>
      <c r="F5" s="238"/>
      <c r="G5" s="238"/>
      <c r="H5" s="238"/>
      <c r="I5" s="238"/>
    </row>
    <row r="6" spans="1:9" x14ac:dyDescent="0.25">
      <c r="A6" s="239">
        <v>2016</v>
      </c>
      <c r="B6" s="240">
        <v>9882.09</v>
      </c>
      <c r="C6" s="241">
        <v>100</v>
      </c>
      <c r="D6" s="242" t="s">
        <v>3</v>
      </c>
      <c r="E6" s="241">
        <v>100</v>
      </c>
      <c r="F6" s="242" t="s">
        <v>3</v>
      </c>
      <c r="G6" s="240">
        <v>9882.09</v>
      </c>
      <c r="H6" s="241">
        <v>100</v>
      </c>
      <c r="I6" s="242" t="s">
        <v>3</v>
      </c>
    </row>
    <row r="7" spans="1:9" x14ac:dyDescent="0.25">
      <c r="A7" s="239">
        <v>2017</v>
      </c>
      <c r="B7" s="240">
        <v>10082.43</v>
      </c>
      <c r="C7" s="241">
        <v>102.02730394076556</v>
      </c>
      <c r="D7" s="243">
        <v>2.0273039407655569E-2</v>
      </c>
      <c r="E7" s="241">
        <v>101.31643100926399</v>
      </c>
      <c r="F7" s="243">
        <v>1.3164310092639964E-2</v>
      </c>
      <c r="G7" s="240">
        <v>9951.4263378248106</v>
      </c>
      <c r="H7" s="241">
        <v>100.70163637271884</v>
      </c>
      <c r="I7" s="243">
        <v>7.0163637271882795E-3</v>
      </c>
    </row>
    <row r="8" spans="1:9" x14ac:dyDescent="0.25">
      <c r="A8" s="244">
        <v>2018</v>
      </c>
      <c r="B8" s="245">
        <v>10208.67</v>
      </c>
      <c r="C8" s="246">
        <v>103.304766501823</v>
      </c>
      <c r="D8" s="243">
        <v>1.2520791118807661E-2</v>
      </c>
      <c r="E8" s="246">
        <v>102.04778156996588</v>
      </c>
      <c r="F8" s="243">
        <v>7.2184793070237951E-3</v>
      </c>
      <c r="G8" s="240">
        <v>10003.813745819398</v>
      </c>
      <c r="H8" s="246">
        <v>101.23176115396032</v>
      </c>
      <c r="I8" s="243">
        <v>5.2643114882400255E-3</v>
      </c>
    </row>
    <row r="9" spans="1:9" x14ac:dyDescent="0.25">
      <c r="A9" s="244">
        <v>2019</v>
      </c>
      <c r="B9" s="245">
        <v>10178.450000000001</v>
      </c>
      <c r="C9" s="246">
        <v>102.99896074615796</v>
      </c>
      <c r="D9" s="243">
        <v>-2.9602289034711404E-3</v>
      </c>
      <c r="E9" s="246">
        <v>103.94929302779133</v>
      </c>
      <c r="F9" s="243">
        <v>1.8633540372670732E-2</v>
      </c>
      <c r="G9" s="240">
        <v>9791.7452861163219</v>
      </c>
      <c r="H9" s="246">
        <v>99.085773213119097</v>
      </c>
      <c r="I9" s="243">
        <v>-2.1198761301578606E-2</v>
      </c>
    </row>
    <row r="10" spans="1:9" x14ac:dyDescent="0.25">
      <c r="A10" s="5"/>
    </row>
    <row r="11" spans="1:9" x14ac:dyDescent="0.25">
      <c r="A11" s="250"/>
    </row>
  </sheetData>
  <mergeCells count="4">
    <mergeCell ref="A2:I2"/>
    <mergeCell ref="B3:D3"/>
    <mergeCell ref="E3:F3"/>
    <mergeCell ref="G3:I3"/>
  </mergeCells>
  <pageMargins left="0.70866141732283472" right="0.70866141732283472" top="0.74803149606299213" bottom="0.74803149606299213" header="0.31496062992125984" footer="0.31496062992125984"/>
  <pageSetup paperSize="9" scale="86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S63"/>
  <sheetViews>
    <sheetView showGridLines="0" zoomScale="82" zoomScaleNormal="82" workbookViewId="0"/>
  </sheetViews>
  <sheetFormatPr baseColWidth="10" defaultRowHeight="15" x14ac:dyDescent="0.25"/>
  <cols>
    <col min="1" max="1" width="40.42578125" bestFit="1" customWidth="1"/>
    <col min="2" max="2" width="16.85546875" customWidth="1"/>
    <col min="3" max="3" width="14.28515625" customWidth="1"/>
    <col min="4" max="4" width="14.28515625" bestFit="1" customWidth="1"/>
    <col min="5" max="5" width="12.140625" customWidth="1"/>
    <col min="7" max="7" width="14.28515625" customWidth="1"/>
    <col min="8" max="8" width="13.5703125" customWidth="1"/>
    <col min="34" max="34" width="13.28515625" customWidth="1"/>
    <col min="35" max="35" width="14" customWidth="1"/>
    <col min="36" max="38" width="11.5703125" bestFit="1" customWidth="1"/>
    <col min="39" max="39" width="13.42578125" customWidth="1"/>
    <col min="40" max="47" width="11.5703125" bestFit="1" customWidth="1"/>
    <col min="48" max="48" width="12" customWidth="1"/>
    <col min="49" max="51" width="11.5703125" bestFit="1" customWidth="1"/>
    <col min="52" max="52" width="12.7109375" customWidth="1"/>
    <col min="53" max="53" width="11.5703125" bestFit="1" customWidth="1"/>
    <col min="54" max="54" width="12.5703125" customWidth="1"/>
    <col min="55" max="55" width="11.5703125" bestFit="1" customWidth="1"/>
    <col min="56" max="56" width="12.7109375" customWidth="1"/>
    <col min="58" max="58" width="40.42578125" bestFit="1" customWidth="1"/>
    <col min="59" max="59" width="16.28515625" customWidth="1"/>
    <col min="60" max="60" width="14.7109375" customWidth="1"/>
    <col min="61" max="61" width="14.28515625" bestFit="1" customWidth="1"/>
    <col min="62" max="62" width="17" bestFit="1" customWidth="1"/>
    <col min="63" max="63" width="14.28515625" bestFit="1" customWidth="1"/>
    <col min="64" max="64" width="16" customWidth="1"/>
    <col min="65" max="65" width="11.85546875" customWidth="1"/>
    <col min="67" max="67" width="14.42578125" bestFit="1" customWidth="1"/>
  </cols>
  <sheetData>
    <row r="1" spans="1:71" ht="23.25" x14ac:dyDescent="0.35">
      <c r="C1" s="14" t="s">
        <v>124</v>
      </c>
      <c r="I1" s="96"/>
      <c r="J1" s="18"/>
      <c r="K1" s="96"/>
      <c r="L1" s="96"/>
      <c r="M1" s="96"/>
      <c r="N1" s="96"/>
      <c r="O1" s="96"/>
      <c r="P1" s="19"/>
      <c r="Q1" s="96"/>
      <c r="R1" s="96"/>
      <c r="S1" s="96"/>
      <c r="T1" s="96"/>
      <c r="U1" s="96"/>
      <c r="V1" s="96"/>
      <c r="W1" s="96"/>
      <c r="X1" s="96"/>
      <c r="Y1" s="96"/>
      <c r="Z1" s="96"/>
      <c r="AA1" s="96"/>
      <c r="AB1" s="96"/>
      <c r="AC1" s="96"/>
      <c r="AD1" s="96"/>
      <c r="AE1" s="96"/>
      <c r="AF1" s="96"/>
      <c r="AG1" s="96"/>
      <c r="AH1" s="18"/>
      <c r="AI1" s="96"/>
      <c r="AJ1" s="96"/>
      <c r="AK1" s="96"/>
      <c r="AL1" s="96"/>
      <c r="AM1" s="96"/>
      <c r="AN1" s="96"/>
      <c r="AO1" s="96"/>
      <c r="AP1" s="96"/>
      <c r="AQ1" s="96"/>
      <c r="AR1" s="96"/>
      <c r="AS1" s="96"/>
      <c r="AT1" s="96"/>
      <c r="AU1" s="96"/>
      <c r="AV1" s="96"/>
      <c r="AW1" s="96"/>
      <c r="AX1" s="96"/>
      <c r="AY1" s="96"/>
      <c r="AZ1" s="96"/>
      <c r="BA1" s="96"/>
      <c r="BB1" s="96"/>
      <c r="BC1" s="96"/>
      <c r="BD1" s="96"/>
      <c r="BE1" s="96"/>
      <c r="BF1" s="249"/>
      <c r="BG1" s="96"/>
      <c r="BH1" s="96"/>
      <c r="BI1" s="96"/>
      <c r="BJ1" s="96"/>
      <c r="BK1" s="96"/>
      <c r="BL1" s="96"/>
      <c r="BM1" s="96"/>
      <c r="BN1" s="96"/>
      <c r="BO1" s="96"/>
      <c r="BP1" s="96"/>
      <c r="BQ1" s="96"/>
      <c r="BR1" s="96"/>
      <c r="BS1" s="96"/>
    </row>
    <row r="2" spans="1:71" ht="37.5" customHeight="1" x14ac:dyDescent="0.25">
      <c r="A2" s="349" t="s">
        <v>152</v>
      </c>
      <c r="B2" s="350"/>
      <c r="C2" s="350"/>
      <c r="D2" s="350"/>
      <c r="E2" s="350"/>
      <c r="F2" s="350"/>
      <c r="G2" s="350"/>
      <c r="H2" s="20"/>
      <c r="I2" s="96"/>
      <c r="J2" s="96"/>
      <c r="K2" s="96"/>
      <c r="L2" s="96"/>
      <c r="M2" s="96"/>
      <c r="N2" s="96"/>
      <c r="O2" s="96"/>
      <c r="P2" s="96"/>
      <c r="Q2" s="96"/>
      <c r="R2" s="96"/>
      <c r="S2" s="96"/>
      <c r="T2" s="96"/>
      <c r="U2" s="96"/>
      <c r="V2" s="96"/>
      <c r="W2" s="96"/>
      <c r="X2" s="96"/>
      <c r="Y2" s="96"/>
      <c r="Z2" s="96"/>
      <c r="AA2" s="96"/>
      <c r="AB2" s="96"/>
      <c r="AC2" s="96"/>
      <c r="AD2" s="96"/>
      <c r="AE2" s="96"/>
      <c r="AF2" s="96"/>
      <c r="AG2" s="96"/>
      <c r="AH2" s="96"/>
      <c r="AI2" s="96"/>
      <c r="AJ2" s="96"/>
      <c r="AK2" s="96"/>
      <c r="AL2" s="96"/>
      <c r="AM2" s="96"/>
      <c r="AN2" s="96"/>
      <c r="AO2" s="96"/>
      <c r="AP2" s="96"/>
      <c r="AQ2" s="96"/>
      <c r="AR2" s="96"/>
      <c r="AS2" s="96"/>
      <c r="AT2" s="96"/>
      <c r="AU2" s="96"/>
      <c r="AV2" s="96"/>
      <c r="AW2" s="96"/>
      <c r="AX2" s="96"/>
      <c r="AY2" s="96"/>
      <c r="AZ2" s="96"/>
      <c r="BA2" s="96"/>
      <c r="BB2" s="96"/>
      <c r="BC2" s="96"/>
      <c r="BD2" s="96"/>
      <c r="BE2" s="96"/>
      <c r="BF2" s="96"/>
      <c r="BG2" s="96"/>
      <c r="BH2" s="96"/>
      <c r="BI2" s="96"/>
      <c r="BJ2" s="96"/>
      <c r="BK2" s="96"/>
      <c r="BL2" s="96"/>
      <c r="BM2" s="96"/>
      <c r="BN2" s="96"/>
      <c r="BO2" s="96"/>
      <c r="BP2" s="96"/>
      <c r="BQ2" s="96"/>
      <c r="BR2" s="96"/>
      <c r="BS2" s="96"/>
    </row>
    <row r="3" spans="1:71" ht="15" customHeight="1" x14ac:dyDescent="0.25">
      <c r="A3" s="6"/>
      <c r="B3" s="7" t="s">
        <v>8</v>
      </c>
      <c r="C3" s="8" t="s">
        <v>148</v>
      </c>
      <c r="D3" s="8" t="s">
        <v>151</v>
      </c>
      <c r="E3" s="351" t="s">
        <v>9</v>
      </c>
      <c r="F3" s="352"/>
      <c r="G3" s="8" t="s">
        <v>10</v>
      </c>
      <c r="H3" s="99"/>
      <c r="I3" s="96"/>
      <c r="J3" s="262"/>
      <c r="K3" s="263"/>
      <c r="L3" s="263"/>
      <c r="M3" s="263"/>
      <c r="N3" s="263"/>
      <c r="O3" s="263"/>
      <c r="P3" s="264"/>
      <c r="Q3" s="263"/>
      <c r="R3" s="264"/>
      <c r="S3" s="263"/>
      <c r="T3" s="263"/>
      <c r="U3" s="263"/>
      <c r="V3" s="345"/>
      <c r="W3" s="345"/>
      <c r="X3" s="264"/>
      <c r="Y3" s="263"/>
      <c r="Z3" s="264"/>
      <c r="AA3" s="263"/>
      <c r="AB3" s="265"/>
      <c r="AC3" s="266"/>
      <c r="AD3" s="265"/>
      <c r="AE3" s="265"/>
      <c r="AF3" s="345"/>
      <c r="AG3" s="96"/>
      <c r="AH3" s="262"/>
      <c r="AI3" s="263"/>
      <c r="AJ3" s="263"/>
      <c r="AK3" s="263"/>
      <c r="AL3" s="263"/>
      <c r="AM3" s="263"/>
      <c r="AN3" s="264"/>
      <c r="AO3" s="263"/>
      <c r="AP3" s="264"/>
      <c r="AQ3" s="263"/>
      <c r="AR3" s="263"/>
      <c r="AS3" s="263"/>
      <c r="AT3" s="345"/>
      <c r="AU3" s="345"/>
      <c r="AV3" s="264"/>
      <c r="AW3" s="263"/>
      <c r="AX3" s="264"/>
      <c r="AY3" s="263"/>
      <c r="AZ3" s="265"/>
      <c r="BA3" s="266"/>
      <c r="BB3" s="265"/>
      <c r="BC3" s="265"/>
      <c r="BD3" s="345"/>
      <c r="BE3" s="96"/>
      <c r="BF3" s="97"/>
      <c r="BG3" s="98"/>
      <c r="BH3" s="99"/>
      <c r="BI3" s="99"/>
      <c r="BJ3" s="98"/>
      <c r="BK3" s="99"/>
      <c r="BL3" s="99"/>
      <c r="BM3" s="347"/>
      <c r="BN3" s="348"/>
      <c r="BO3" s="99"/>
      <c r="BP3" s="96"/>
      <c r="BQ3" s="96"/>
      <c r="BR3" s="96"/>
      <c r="BS3" s="96"/>
    </row>
    <row r="4" spans="1:71" ht="23.25" customHeight="1" x14ac:dyDescent="0.25">
      <c r="A4" s="9" t="s">
        <v>11</v>
      </c>
      <c r="B4" s="10" t="s">
        <v>23</v>
      </c>
      <c r="C4" s="11" t="s">
        <v>12</v>
      </c>
      <c r="D4" s="11" t="s">
        <v>12</v>
      </c>
      <c r="E4" s="11" t="s">
        <v>12</v>
      </c>
      <c r="F4" s="11" t="s">
        <v>13</v>
      </c>
      <c r="G4" s="11" t="s">
        <v>13</v>
      </c>
      <c r="H4" s="260"/>
      <c r="I4" s="96"/>
      <c r="J4" s="267"/>
      <c r="K4" s="268"/>
      <c r="L4" s="158"/>
      <c r="M4" s="158"/>
      <c r="N4" s="158"/>
      <c r="O4" s="158"/>
      <c r="P4" s="345"/>
      <c r="Q4" s="345"/>
      <c r="R4" s="269"/>
      <c r="S4" s="263"/>
      <c r="T4" s="345"/>
      <c r="U4" s="345"/>
      <c r="V4" s="345"/>
      <c r="W4" s="345"/>
      <c r="X4" s="345"/>
      <c r="Y4" s="345"/>
      <c r="Z4" s="346"/>
      <c r="AA4" s="346"/>
      <c r="AB4" s="346"/>
      <c r="AC4" s="346"/>
      <c r="AD4" s="345"/>
      <c r="AE4" s="345"/>
      <c r="AF4" s="345"/>
      <c r="AG4" s="96"/>
      <c r="AH4" s="267"/>
      <c r="AI4" s="268"/>
      <c r="AJ4" s="158"/>
      <c r="AK4" s="158"/>
      <c r="AL4" s="158"/>
      <c r="AM4" s="158"/>
      <c r="AN4" s="345"/>
      <c r="AO4" s="345"/>
      <c r="AP4" s="269"/>
      <c r="AQ4" s="263"/>
      <c r="AR4" s="345"/>
      <c r="AS4" s="345"/>
      <c r="AT4" s="345"/>
      <c r="AU4" s="345"/>
      <c r="AV4" s="345"/>
      <c r="AW4" s="345"/>
      <c r="AX4" s="346"/>
      <c r="AY4" s="346"/>
      <c r="AZ4" s="346"/>
      <c r="BA4" s="346"/>
      <c r="BB4" s="345"/>
      <c r="BC4" s="345"/>
      <c r="BD4" s="345"/>
      <c r="BE4" s="96"/>
      <c r="BF4" s="270"/>
      <c r="BG4" s="260"/>
      <c r="BH4" s="260"/>
      <c r="BI4" s="260"/>
      <c r="BJ4" s="260"/>
      <c r="BK4" s="260"/>
      <c r="BL4" s="260"/>
      <c r="BM4" s="260"/>
      <c r="BN4" s="260"/>
      <c r="BO4" s="260"/>
      <c r="BP4" s="96"/>
      <c r="BQ4" s="96"/>
      <c r="BR4" s="96"/>
      <c r="BS4" s="96"/>
    </row>
    <row r="5" spans="1:71" x14ac:dyDescent="0.25">
      <c r="A5" s="15" t="s">
        <v>14</v>
      </c>
      <c r="B5" s="148">
        <v>67.215743996645273</v>
      </c>
      <c r="C5" s="23">
        <v>13022.622804459663</v>
      </c>
      <c r="D5" s="23">
        <v>12925.631300931922</v>
      </c>
      <c r="E5" s="23">
        <v>-96.991503527740861</v>
      </c>
      <c r="F5" s="148">
        <v>-0.74479238924531899</v>
      </c>
      <c r="G5" s="148">
        <v>-0.63860958826416447</v>
      </c>
      <c r="H5" s="22"/>
      <c r="I5" s="96"/>
      <c r="J5" s="267"/>
      <c r="K5" s="263"/>
      <c r="L5" s="158"/>
      <c r="M5" s="158"/>
      <c r="N5" s="158"/>
      <c r="O5" s="271"/>
      <c r="P5" s="345"/>
      <c r="Q5" s="345"/>
      <c r="R5" s="269"/>
      <c r="S5" s="158"/>
      <c r="T5" s="345"/>
      <c r="U5" s="345"/>
      <c r="V5" s="345"/>
      <c r="W5" s="345"/>
      <c r="X5" s="345"/>
      <c r="Y5" s="345"/>
      <c r="Z5" s="262"/>
      <c r="AA5" s="263"/>
      <c r="AB5" s="265"/>
      <c r="AC5" s="265"/>
      <c r="AD5" s="265"/>
      <c r="AE5" s="265"/>
      <c r="AF5" s="345"/>
      <c r="AG5" s="96"/>
      <c r="AH5" s="267"/>
      <c r="AI5" s="263"/>
      <c r="AJ5" s="158"/>
      <c r="AK5" s="158"/>
      <c r="AL5" s="158"/>
      <c r="AM5" s="271"/>
      <c r="AN5" s="345"/>
      <c r="AO5" s="345"/>
      <c r="AP5" s="269"/>
      <c r="AQ5" s="158"/>
      <c r="AR5" s="345"/>
      <c r="AS5" s="345"/>
      <c r="AT5" s="345"/>
      <c r="AU5" s="345"/>
      <c r="AV5" s="345"/>
      <c r="AW5" s="345"/>
      <c r="AX5" s="262"/>
      <c r="AY5" s="263"/>
      <c r="AZ5" s="265"/>
      <c r="BA5" s="265"/>
      <c r="BB5" s="265"/>
      <c r="BC5" s="265"/>
      <c r="BD5" s="345"/>
      <c r="BE5" s="96"/>
      <c r="BF5" s="100"/>
      <c r="BG5" s="272"/>
      <c r="BH5" s="273"/>
      <c r="BI5" s="273"/>
      <c r="BJ5" s="270"/>
      <c r="BK5" s="272"/>
      <c r="BL5" s="272"/>
      <c r="BM5" s="272"/>
      <c r="BN5" s="270"/>
      <c r="BO5" s="273"/>
      <c r="BP5" s="96"/>
      <c r="BQ5" s="96"/>
      <c r="BR5" s="96"/>
      <c r="BS5" s="96"/>
    </row>
    <row r="6" spans="1:71" x14ac:dyDescent="0.25">
      <c r="A6" s="12" t="s">
        <v>18</v>
      </c>
      <c r="B6" s="39">
        <v>48.82154497192932</v>
      </c>
      <c r="C6" s="24">
        <v>8386.0364809661332</v>
      </c>
      <c r="D6" s="24">
        <v>8407.7005622265769</v>
      </c>
      <c r="E6" s="24">
        <v>21.664081260443709</v>
      </c>
      <c r="F6" s="39">
        <v>0.25833516595849915</v>
      </c>
      <c r="G6" s="39">
        <v>0.10360543244457339</v>
      </c>
      <c r="H6" s="22"/>
      <c r="I6" s="96"/>
      <c r="J6" s="262"/>
      <c r="K6" s="158"/>
      <c r="L6" s="158"/>
      <c r="M6" s="158"/>
      <c r="N6" s="158"/>
      <c r="O6" s="158"/>
      <c r="P6" s="262"/>
      <c r="Q6" s="274"/>
      <c r="R6" s="262"/>
      <c r="S6" s="158"/>
      <c r="T6" s="262"/>
      <c r="U6" s="158"/>
      <c r="V6" s="262"/>
      <c r="W6" s="158"/>
      <c r="X6" s="262"/>
      <c r="Y6" s="158"/>
      <c r="Z6" s="262"/>
      <c r="AA6" s="158"/>
      <c r="AB6" s="262"/>
      <c r="AC6" s="158"/>
      <c r="AD6" s="262"/>
      <c r="AE6" s="158"/>
      <c r="AF6" s="262"/>
      <c r="AG6" s="96"/>
      <c r="AH6" s="262"/>
      <c r="AI6" s="158"/>
      <c r="AJ6" s="158"/>
      <c r="AK6" s="158"/>
      <c r="AL6" s="158"/>
      <c r="AM6" s="158"/>
      <c r="AN6" s="262"/>
      <c r="AO6" s="274"/>
      <c r="AP6" s="262"/>
      <c r="AQ6" s="158"/>
      <c r="AR6" s="262"/>
      <c r="AS6" s="158"/>
      <c r="AT6" s="262"/>
      <c r="AU6" s="158"/>
      <c r="AV6" s="262"/>
      <c r="AW6" s="158"/>
      <c r="AX6" s="262"/>
      <c r="AY6" s="158"/>
      <c r="AZ6" s="262"/>
      <c r="BA6" s="158"/>
      <c r="BB6" s="262"/>
      <c r="BC6" s="158"/>
      <c r="BD6" s="262"/>
      <c r="BE6" s="96"/>
      <c r="BF6" s="100"/>
      <c r="BG6" s="272"/>
      <c r="BH6" s="273"/>
      <c r="BI6" s="273"/>
      <c r="BJ6" s="270"/>
      <c r="BK6" s="272"/>
      <c r="BL6" s="272"/>
      <c r="BM6" s="272"/>
      <c r="BN6" s="270"/>
      <c r="BO6" s="273"/>
      <c r="BP6" s="96"/>
      <c r="BQ6" s="96"/>
      <c r="BR6" s="96"/>
      <c r="BS6" s="96"/>
    </row>
    <row r="7" spans="1:71" x14ac:dyDescent="0.25">
      <c r="A7" s="13" t="s">
        <v>19</v>
      </c>
      <c r="B7" s="38">
        <v>42.628040111076068</v>
      </c>
      <c r="C7" s="25">
        <v>7080.6898249354554</v>
      </c>
      <c r="D7" s="25">
        <v>7079.0454469133892</v>
      </c>
      <c r="E7" s="25">
        <v>-1.644378022066121</v>
      </c>
      <c r="F7" s="38">
        <v>-2.3223415553033533E-2</v>
      </c>
      <c r="G7" s="152">
        <v>-6.8663788602848393E-3</v>
      </c>
      <c r="H7" s="21"/>
      <c r="I7" s="96"/>
      <c r="J7" s="275"/>
      <c r="K7" s="275"/>
      <c r="L7" s="275"/>
      <c r="M7" s="275"/>
      <c r="N7" s="275"/>
      <c r="O7" s="275"/>
      <c r="P7" s="275"/>
      <c r="Q7" s="275"/>
      <c r="R7" s="275"/>
      <c r="S7" s="275"/>
      <c r="T7" s="275"/>
      <c r="U7" s="275"/>
      <c r="V7" s="275"/>
      <c r="W7" s="275"/>
      <c r="X7" s="275"/>
      <c r="Y7" s="275"/>
      <c r="Z7" s="275"/>
      <c r="AA7" s="275"/>
      <c r="AB7" s="275"/>
      <c r="AC7" s="275"/>
      <c r="AD7" s="275"/>
      <c r="AE7" s="275"/>
      <c r="AF7" s="275"/>
      <c r="AG7" s="96"/>
      <c r="AH7" s="275"/>
      <c r="AI7" s="275"/>
      <c r="AJ7" s="275"/>
      <c r="AK7" s="275"/>
      <c r="AL7" s="275"/>
      <c r="AM7" s="275"/>
      <c r="AN7" s="275"/>
      <c r="AO7" s="275"/>
      <c r="AP7" s="275"/>
      <c r="AQ7" s="275"/>
      <c r="AR7" s="275"/>
      <c r="AS7" s="275"/>
      <c r="AT7" s="275"/>
      <c r="AU7" s="275"/>
      <c r="AV7" s="275"/>
      <c r="AW7" s="275"/>
      <c r="AX7" s="275"/>
      <c r="AY7" s="275"/>
      <c r="AZ7" s="275"/>
      <c r="BA7" s="275"/>
      <c r="BB7" s="275"/>
      <c r="BC7" s="275"/>
      <c r="BD7" s="275"/>
      <c r="BE7" s="96"/>
      <c r="BF7" s="104"/>
      <c r="BG7" s="261"/>
      <c r="BH7" s="177"/>
      <c r="BI7" s="177"/>
      <c r="BJ7" s="97"/>
      <c r="BK7" s="276"/>
      <c r="BL7" s="276"/>
      <c r="BM7" s="276"/>
      <c r="BN7" s="97"/>
      <c r="BO7" s="273"/>
      <c r="BP7" s="96"/>
      <c r="BQ7" s="96"/>
      <c r="BR7" s="96"/>
      <c r="BS7" s="96"/>
    </row>
    <row r="8" spans="1:71" x14ac:dyDescent="0.25">
      <c r="A8" s="13" t="s">
        <v>20</v>
      </c>
      <c r="B8" s="38">
        <v>6.1935048608532499</v>
      </c>
      <c r="C8" s="25">
        <v>17370.346796736008</v>
      </c>
      <c r="D8" s="25">
        <v>17552.436026526233</v>
      </c>
      <c r="E8" s="25">
        <v>182.08922979022464</v>
      </c>
      <c r="F8" s="38">
        <v>1.0482763062879172</v>
      </c>
      <c r="G8" s="152">
        <v>0.11047181130486709</v>
      </c>
      <c r="H8" s="21"/>
      <c r="I8" s="277"/>
      <c r="J8" s="177"/>
      <c r="K8" s="177"/>
      <c r="L8" s="177"/>
      <c r="M8" s="177"/>
      <c r="N8" s="177"/>
      <c r="O8" s="177"/>
      <c r="P8" s="177"/>
      <c r="Q8" s="177"/>
      <c r="R8" s="177"/>
      <c r="S8" s="177"/>
      <c r="T8" s="177"/>
      <c r="U8" s="177"/>
      <c r="V8" s="177"/>
      <c r="W8" s="177"/>
      <c r="X8" s="177"/>
      <c r="Y8" s="177"/>
      <c r="Z8" s="177"/>
      <c r="AA8" s="177"/>
      <c r="AB8" s="177"/>
      <c r="AC8" s="177"/>
      <c r="AD8" s="177"/>
      <c r="AE8" s="177"/>
      <c r="AF8" s="177"/>
      <c r="AG8" s="96"/>
      <c r="AH8" s="177"/>
      <c r="AI8" s="177"/>
      <c r="AJ8" s="177"/>
      <c r="AK8" s="177"/>
      <c r="AL8" s="177"/>
      <c r="AM8" s="177"/>
      <c r="AN8" s="177"/>
      <c r="AO8" s="177"/>
      <c r="AP8" s="177"/>
      <c r="AQ8" s="177"/>
      <c r="AR8" s="177"/>
      <c r="AS8" s="177"/>
      <c r="AT8" s="177"/>
      <c r="AU8" s="177"/>
      <c r="AV8" s="177"/>
      <c r="AW8" s="177"/>
      <c r="AX8" s="177"/>
      <c r="AY8" s="177"/>
      <c r="AZ8" s="177"/>
      <c r="BA8" s="177"/>
      <c r="BB8" s="177"/>
      <c r="BC8" s="177"/>
      <c r="BD8" s="177"/>
      <c r="BE8" s="96"/>
      <c r="BF8" s="104"/>
      <c r="BG8" s="261"/>
      <c r="BH8" s="177"/>
      <c r="BI8" s="177"/>
      <c r="BJ8" s="97"/>
      <c r="BK8" s="276"/>
      <c r="BL8" s="276"/>
      <c r="BM8" s="276"/>
      <c r="BN8" s="97"/>
      <c r="BO8" s="273"/>
      <c r="BP8" s="96"/>
      <c r="BQ8" s="96"/>
      <c r="BR8" s="96"/>
      <c r="BS8" s="96"/>
    </row>
    <row r="9" spans="1:71" ht="16.5" customHeight="1" x14ac:dyDescent="0.25">
      <c r="A9" s="12" t="s">
        <v>24</v>
      </c>
      <c r="B9" s="39">
        <v>0.72762845698933332</v>
      </c>
      <c r="C9" s="24">
        <v>34866.27346583637</v>
      </c>
      <c r="D9" s="24">
        <v>35534.373116156734</v>
      </c>
      <c r="E9" s="24">
        <v>668.09965032036416</v>
      </c>
      <c r="F9" s="39">
        <v>1.9161773941083879</v>
      </c>
      <c r="G9" s="39">
        <v>4.7619151556713868E-2</v>
      </c>
      <c r="H9" s="22"/>
      <c r="I9" s="277"/>
      <c r="J9" s="177"/>
      <c r="K9" s="177"/>
      <c r="L9" s="177"/>
      <c r="M9" s="177"/>
      <c r="N9" s="177"/>
      <c r="O9" s="177"/>
      <c r="P9" s="177"/>
      <c r="Q9" s="177"/>
      <c r="R9" s="177"/>
      <c r="S9" s="177"/>
      <c r="T9" s="177"/>
      <c r="U9" s="177"/>
      <c r="V9" s="177"/>
      <c r="W9" s="177"/>
      <c r="X9" s="177"/>
      <c r="Y9" s="177"/>
      <c r="Z9" s="177"/>
      <c r="AA9" s="177"/>
      <c r="AB9" s="177"/>
      <c r="AC9" s="177"/>
      <c r="AD9" s="177"/>
      <c r="AE9" s="177"/>
      <c r="AF9" s="177"/>
      <c r="AG9" s="96"/>
      <c r="AH9" s="96"/>
      <c r="AI9" s="96"/>
      <c r="AJ9" s="96"/>
      <c r="AK9" s="96"/>
      <c r="AL9" s="96"/>
      <c r="AM9" s="96"/>
      <c r="AN9" s="96"/>
      <c r="AO9" s="96"/>
      <c r="AP9" s="96"/>
      <c r="AQ9" s="96"/>
      <c r="AR9" s="96"/>
      <c r="AS9" s="96"/>
      <c r="AT9" s="96"/>
      <c r="AU9" s="96"/>
      <c r="AV9" s="96"/>
      <c r="AW9" s="96"/>
      <c r="AX9" s="96"/>
      <c r="AY9" s="96"/>
      <c r="AZ9" s="96"/>
      <c r="BA9" s="96"/>
      <c r="BB9" s="96"/>
      <c r="BC9" s="96"/>
      <c r="BD9" s="96"/>
      <c r="BE9" s="96"/>
      <c r="BF9" s="100"/>
      <c r="BG9" s="272"/>
      <c r="BH9" s="278"/>
      <c r="BI9" s="278"/>
      <c r="BJ9" s="270"/>
      <c r="BK9" s="272"/>
      <c r="BL9" s="272"/>
      <c r="BM9" s="272"/>
      <c r="BN9" s="270"/>
      <c r="BO9" s="273"/>
      <c r="BP9" s="96"/>
      <c r="BQ9" s="96"/>
      <c r="BR9" s="96"/>
      <c r="BS9" s="96"/>
    </row>
    <row r="10" spans="1:71" ht="15.75" customHeight="1" x14ac:dyDescent="0.25">
      <c r="A10" s="12" t="s">
        <v>25</v>
      </c>
      <c r="B10" s="39">
        <v>0.15093367537285537</v>
      </c>
      <c r="C10" s="24">
        <v>173942.44534203148</v>
      </c>
      <c r="D10" s="24">
        <v>189346.23148849988</v>
      </c>
      <c r="E10" s="24">
        <v>15403.786146468396</v>
      </c>
      <c r="F10" s="39">
        <v>8.8556798866309805</v>
      </c>
      <c r="G10" s="39">
        <v>0.22774264558456903</v>
      </c>
      <c r="H10" s="22"/>
      <c r="I10" s="96"/>
      <c r="J10" s="177"/>
      <c r="K10" s="177"/>
      <c r="L10" s="177"/>
      <c r="M10" s="177"/>
      <c r="N10" s="177"/>
      <c r="O10" s="177"/>
      <c r="P10" s="177"/>
      <c r="Q10" s="177"/>
      <c r="R10" s="177"/>
      <c r="S10" s="177"/>
      <c r="T10" s="177"/>
      <c r="U10" s="177"/>
      <c r="V10" s="177"/>
      <c r="W10" s="177"/>
      <c r="X10" s="177"/>
      <c r="Y10" s="177"/>
      <c r="Z10" s="177"/>
      <c r="AA10" s="177"/>
      <c r="AB10" s="177"/>
      <c r="AC10" s="177"/>
      <c r="AD10" s="177"/>
      <c r="AE10" s="177"/>
      <c r="AF10" s="177"/>
      <c r="AG10" s="96"/>
      <c r="AH10" s="262"/>
      <c r="AI10" s="267"/>
      <c r="AJ10" s="267"/>
      <c r="AK10" s="262"/>
      <c r="AL10" s="275"/>
      <c r="AM10" s="177"/>
      <c r="AN10" s="96"/>
      <c r="AO10" s="96"/>
      <c r="AP10" s="96"/>
      <c r="AQ10" s="96"/>
      <c r="AR10" s="96"/>
      <c r="AS10" s="96"/>
      <c r="AT10" s="96"/>
      <c r="AU10" s="96"/>
      <c r="AV10" s="96"/>
      <c r="AW10" s="96"/>
      <c r="AX10" s="96"/>
      <c r="AY10" s="96"/>
      <c r="AZ10" s="96"/>
      <c r="BA10" s="96"/>
      <c r="BB10" s="96"/>
      <c r="BC10" s="96"/>
      <c r="BD10" s="96"/>
      <c r="BE10" s="96"/>
      <c r="BF10" s="100"/>
      <c r="BG10" s="272"/>
      <c r="BH10" s="278"/>
      <c r="BI10" s="278"/>
      <c r="BJ10" s="270"/>
      <c r="BK10" s="272"/>
      <c r="BL10" s="272"/>
      <c r="BM10" s="272"/>
      <c r="BN10" s="270"/>
      <c r="BO10" s="273"/>
      <c r="BP10" s="96"/>
      <c r="BQ10" s="96"/>
      <c r="BR10" s="96"/>
      <c r="BS10" s="96"/>
    </row>
    <row r="11" spans="1:71" ht="15" customHeight="1" x14ac:dyDescent="0.25">
      <c r="A11" s="12" t="s">
        <v>26</v>
      </c>
      <c r="B11" s="39">
        <v>0.43652166632395872</v>
      </c>
      <c r="C11" s="24">
        <v>29967.419485355058</v>
      </c>
      <c r="D11" s="24">
        <v>31048.128558498218</v>
      </c>
      <c r="E11" s="24">
        <v>1080.7090731431599</v>
      </c>
      <c r="F11" s="39">
        <v>3.6062800591532493</v>
      </c>
      <c r="G11" s="39">
        <v>4.6210996636046546E-2</v>
      </c>
      <c r="H11" s="22"/>
      <c r="I11" s="96"/>
      <c r="J11" s="177"/>
      <c r="K11" s="177"/>
      <c r="L11" s="177"/>
      <c r="M11" s="177"/>
      <c r="N11" s="177"/>
      <c r="O11" s="177"/>
      <c r="P11" s="177"/>
      <c r="Q11" s="177"/>
      <c r="R11" s="177"/>
      <c r="S11" s="177"/>
      <c r="T11" s="177"/>
      <c r="U11" s="177"/>
      <c r="V11" s="177"/>
      <c r="W11" s="177"/>
      <c r="X11" s="177"/>
      <c r="Y11" s="177"/>
      <c r="Z11" s="177"/>
      <c r="AA11" s="177"/>
      <c r="AB11" s="177"/>
      <c r="AC11" s="177"/>
      <c r="AD11" s="177"/>
      <c r="AE11" s="177"/>
      <c r="AF11" s="177"/>
      <c r="AG11" s="177"/>
      <c r="AH11" s="263"/>
      <c r="AI11" s="268"/>
      <c r="AJ11" s="263"/>
      <c r="AK11" s="158"/>
      <c r="AL11" s="275"/>
      <c r="AM11" s="177"/>
      <c r="AN11" s="96"/>
      <c r="AO11" s="96"/>
      <c r="AP11" s="96"/>
      <c r="AQ11" s="96"/>
      <c r="AR11" s="96"/>
      <c r="AS11" s="96"/>
      <c r="AT11" s="96"/>
      <c r="AU11" s="96"/>
      <c r="AV11" s="96"/>
      <c r="AW11" s="96"/>
      <c r="AX11" s="96"/>
      <c r="AY11" s="279"/>
      <c r="AZ11" s="96"/>
      <c r="BA11" s="96"/>
      <c r="BB11" s="96"/>
      <c r="BC11" s="96"/>
      <c r="BD11" s="96"/>
      <c r="BE11" s="96"/>
      <c r="BF11" s="100"/>
      <c r="BG11" s="272"/>
      <c r="BH11" s="278"/>
      <c r="BI11" s="278"/>
      <c r="BJ11" s="270"/>
      <c r="BK11" s="272"/>
      <c r="BL11" s="272"/>
      <c r="BM11" s="272"/>
      <c r="BN11" s="270"/>
      <c r="BO11" s="273"/>
      <c r="BP11" s="96"/>
      <c r="BQ11" s="96"/>
      <c r="BR11" s="96"/>
      <c r="BS11" s="96"/>
    </row>
    <row r="12" spans="1:71" ht="16.5" customHeight="1" x14ac:dyDescent="0.25">
      <c r="A12" s="12" t="s">
        <v>27</v>
      </c>
      <c r="B12" s="39">
        <v>1.1439658279439653</v>
      </c>
      <c r="C12" s="24">
        <v>39962.564032871676</v>
      </c>
      <c r="D12" s="24">
        <v>40186.173884243188</v>
      </c>
      <c r="E12" s="24">
        <v>223.60985137151147</v>
      </c>
      <c r="F12" s="39">
        <v>0.55954830923154475</v>
      </c>
      <c r="G12" s="39">
        <v>2.5057325675364565E-2</v>
      </c>
      <c r="H12" s="22"/>
      <c r="I12" s="96"/>
      <c r="J12" s="96"/>
      <c r="K12" s="96"/>
      <c r="L12" s="96"/>
      <c r="M12" s="96"/>
      <c r="N12" s="96"/>
      <c r="O12" s="96"/>
      <c r="P12" s="96"/>
      <c r="Q12" s="96"/>
      <c r="R12" s="96"/>
      <c r="S12" s="96"/>
      <c r="T12" s="96"/>
      <c r="U12" s="96"/>
      <c r="V12" s="96"/>
      <c r="W12" s="96"/>
      <c r="X12" s="96"/>
      <c r="Y12" s="96"/>
      <c r="Z12" s="96"/>
      <c r="AA12" s="96"/>
      <c r="AB12" s="96"/>
      <c r="AC12" s="96"/>
      <c r="AD12" s="96"/>
      <c r="AE12" s="96"/>
      <c r="AF12" s="96"/>
      <c r="AG12" s="96"/>
      <c r="AH12" s="263"/>
      <c r="AI12" s="158"/>
      <c r="AJ12" s="158"/>
      <c r="AK12" s="158"/>
      <c r="AL12" s="275"/>
      <c r="AM12" s="177"/>
      <c r="AN12" s="96"/>
      <c r="AO12" s="96"/>
      <c r="AP12" s="96"/>
      <c r="AQ12" s="96"/>
      <c r="AR12" s="96"/>
      <c r="AS12" s="96"/>
      <c r="AT12" s="262"/>
      <c r="AU12" s="267"/>
      <c r="AV12" s="267"/>
      <c r="AW12" s="262"/>
      <c r="AX12" s="275"/>
      <c r="AY12" s="177"/>
      <c r="AZ12" s="96"/>
      <c r="BA12" s="96"/>
      <c r="BB12" s="96"/>
      <c r="BC12" s="96"/>
      <c r="BD12" s="96"/>
      <c r="BE12" s="96"/>
      <c r="BF12" s="100"/>
      <c r="BG12" s="272"/>
      <c r="BH12" s="278"/>
      <c r="BI12" s="278"/>
      <c r="BJ12" s="270"/>
      <c r="BK12" s="272"/>
      <c r="BL12" s="272"/>
      <c r="BM12" s="272"/>
      <c r="BN12" s="270"/>
      <c r="BO12" s="273"/>
      <c r="BP12" s="96"/>
      <c r="BQ12" s="96"/>
      <c r="BR12" s="96"/>
      <c r="BS12" s="96"/>
    </row>
    <row r="13" spans="1:71" x14ac:dyDescent="0.25">
      <c r="A13" s="12" t="s">
        <v>34</v>
      </c>
      <c r="B13" s="39">
        <v>3.126907943606398</v>
      </c>
      <c r="C13" s="24">
        <v>18944.499487316829</v>
      </c>
      <c r="D13" s="24">
        <v>18851.806212272408</v>
      </c>
      <c r="E13" s="24">
        <v>-92.693275044421171</v>
      </c>
      <c r="F13" s="39">
        <v>-0.48928859327467933</v>
      </c>
      <c r="G13" s="39">
        <v>-2.8391873792690682E-2</v>
      </c>
      <c r="H13" s="22"/>
      <c r="I13" s="96"/>
      <c r="J13" s="96"/>
      <c r="K13" s="96"/>
      <c r="L13" s="96"/>
      <c r="M13" s="96"/>
      <c r="N13" s="96"/>
      <c r="O13" s="96"/>
      <c r="P13" s="96"/>
      <c r="Q13" s="96"/>
      <c r="R13" s="96"/>
      <c r="S13" s="96"/>
      <c r="T13" s="96"/>
      <c r="U13" s="96"/>
      <c r="V13" s="96"/>
      <c r="W13" s="96"/>
      <c r="X13" s="96"/>
      <c r="Y13" s="96"/>
      <c r="Z13" s="96"/>
      <c r="AA13" s="96"/>
      <c r="AB13" s="96"/>
      <c r="AC13" s="96"/>
      <c r="AD13" s="96"/>
      <c r="AE13" s="96"/>
      <c r="AF13" s="96"/>
      <c r="AG13" s="96"/>
      <c r="AH13" s="263"/>
      <c r="AI13" s="158"/>
      <c r="AJ13" s="158"/>
      <c r="AK13" s="158"/>
      <c r="AL13" s="275"/>
      <c r="AM13" s="177"/>
      <c r="AN13" s="96"/>
      <c r="AO13" s="96"/>
      <c r="AP13" s="96"/>
      <c r="AQ13" s="96"/>
      <c r="AR13" s="96"/>
      <c r="AS13" s="96"/>
      <c r="AT13" s="263"/>
      <c r="AU13" s="268"/>
      <c r="AV13" s="263"/>
      <c r="AW13" s="158"/>
      <c r="AX13" s="275"/>
      <c r="AY13" s="177"/>
      <c r="AZ13" s="96"/>
      <c r="BA13" s="96"/>
      <c r="BB13" s="96"/>
      <c r="BC13" s="96"/>
      <c r="BD13" s="96"/>
      <c r="BE13" s="96"/>
      <c r="BF13" s="100"/>
      <c r="BG13" s="272"/>
      <c r="BH13" s="278"/>
      <c r="BI13" s="278"/>
      <c r="BJ13" s="270"/>
      <c r="BK13" s="272"/>
      <c r="BL13" s="272"/>
      <c r="BM13" s="272"/>
      <c r="BN13" s="270"/>
      <c r="BO13" s="273"/>
      <c r="BP13" s="96"/>
      <c r="BQ13" s="96"/>
      <c r="BR13" s="96"/>
      <c r="BS13" s="96"/>
    </row>
    <row r="14" spans="1:71" x14ac:dyDescent="0.25">
      <c r="A14" s="13" t="s">
        <v>28</v>
      </c>
      <c r="B14" s="38">
        <v>9.0279647915529559E-2</v>
      </c>
      <c r="C14" s="25">
        <v>13393.618988370437</v>
      </c>
      <c r="D14" s="25">
        <v>13899.205267671336</v>
      </c>
      <c r="E14" s="25">
        <v>505.58627930089824</v>
      </c>
      <c r="F14" s="38">
        <v>3.7748294896240822</v>
      </c>
      <c r="G14" s="152">
        <v>4.471115297620766E-3</v>
      </c>
      <c r="H14" s="21"/>
      <c r="I14" s="96"/>
      <c r="J14" s="96"/>
      <c r="K14" s="96"/>
      <c r="L14" s="96"/>
      <c r="M14" s="96"/>
      <c r="N14" s="96"/>
      <c r="O14" s="96"/>
      <c r="P14" s="96"/>
      <c r="Q14" s="96"/>
      <c r="R14" s="96"/>
      <c r="S14" s="96"/>
      <c r="T14" s="96"/>
      <c r="U14" s="96"/>
      <c r="V14" s="96"/>
      <c r="W14" s="96"/>
      <c r="X14" s="96"/>
      <c r="Y14" s="96"/>
      <c r="Z14" s="96"/>
      <c r="AA14" s="96"/>
      <c r="AB14" s="96"/>
      <c r="AC14" s="96"/>
      <c r="AD14" s="96"/>
      <c r="AE14" s="96"/>
      <c r="AF14" s="96"/>
      <c r="AG14" s="96"/>
      <c r="AH14" s="263"/>
      <c r="AI14" s="158"/>
      <c r="AJ14" s="158"/>
      <c r="AK14" s="158"/>
      <c r="AL14" s="275"/>
      <c r="AM14" s="177"/>
      <c r="AN14" s="96"/>
      <c r="AO14" s="96"/>
      <c r="AP14" s="96"/>
      <c r="AQ14" s="96"/>
      <c r="AR14" s="96"/>
      <c r="AS14" s="96"/>
      <c r="AT14" s="263"/>
      <c r="AU14" s="158"/>
      <c r="AV14" s="158"/>
      <c r="AW14" s="158"/>
      <c r="AX14" s="275"/>
      <c r="AY14" s="177"/>
      <c r="AZ14" s="96"/>
      <c r="BA14" s="96"/>
      <c r="BB14" s="96"/>
      <c r="BC14" s="96"/>
      <c r="BD14" s="96"/>
      <c r="BE14" s="96"/>
      <c r="BF14" s="104"/>
      <c r="BG14" s="276"/>
      <c r="BH14" s="280"/>
      <c r="BI14" s="280"/>
      <c r="BJ14" s="97"/>
      <c r="BK14" s="276"/>
      <c r="BL14" s="276"/>
      <c r="BM14" s="276"/>
      <c r="BN14" s="97"/>
      <c r="BO14" s="273"/>
      <c r="BP14" s="96"/>
      <c r="BQ14" s="96"/>
      <c r="BR14" s="96"/>
      <c r="BS14" s="96"/>
    </row>
    <row r="15" spans="1:71" x14ac:dyDescent="0.25">
      <c r="A15" s="13" t="s">
        <v>29</v>
      </c>
      <c r="B15" s="38">
        <v>0.66361917520372948</v>
      </c>
      <c r="C15" s="25">
        <v>27007.888732154712</v>
      </c>
      <c r="D15" s="25">
        <v>26596.609640588493</v>
      </c>
      <c r="E15" s="25">
        <v>-411.27909156621899</v>
      </c>
      <c r="F15" s="38">
        <v>-1.5228109669918979</v>
      </c>
      <c r="G15" s="152">
        <v>-2.6735375681335698E-2</v>
      </c>
      <c r="H15" s="21"/>
      <c r="I15" s="96"/>
      <c r="J15" s="96"/>
      <c r="K15" s="96"/>
      <c r="L15" s="96"/>
      <c r="M15" s="96"/>
      <c r="N15" s="96"/>
      <c r="O15" s="96"/>
      <c r="P15" s="96"/>
      <c r="Q15" s="96"/>
      <c r="R15" s="96"/>
      <c r="S15" s="96"/>
      <c r="T15" s="96"/>
      <c r="U15" s="96"/>
      <c r="V15" s="96"/>
      <c r="W15" s="96"/>
      <c r="X15" s="96"/>
      <c r="Y15" s="96"/>
      <c r="Z15" s="96"/>
      <c r="AA15" s="96"/>
      <c r="AB15" s="96"/>
      <c r="AC15" s="96"/>
      <c r="AD15" s="96"/>
      <c r="AE15" s="96"/>
      <c r="AF15" s="96"/>
      <c r="AG15" s="96"/>
      <c r="AH15" s="263"/>
      <c r="AI15" s="158"/>
      <c r="AJ15" s="271"/>
      <c r="AK15" s="158"/>
      <c r="AL15" s="275"/>
      <c r="AM15" s="177"/>
      <c r="AN15" s="96"/>
      <c r="AO15" s="96"/>
      <c r="AP15" s="96"/>
      <c r="AQ15" s="96"/>
      <c r="AR15" s="96"/>
      <c r="AS15" s="96"/>
      <c r="AT15" s="263"/>
      <c r="AU15" s="158"/>
      <c r="AV15" s="158"/>
      <c r="AW15" s="158"/>
      <c r="AX15" s="275"/>
      <c r="AY15" s="177"/>
      <c r="AZ15" s="96"/>
      <c r="BA15" s="96"/>
      <c r="BB15" s="96"/>
      <c r="BC15" s="96"/>
      <c r="BD15" s="96"/>
      <c r="BE15" s="96"/>
      <c r="BF15" s="104"/>
      <c r="BG15" s="276"/>
      <c r="BH15" s="280"/>
      <c r="BI15" s="280"/>
      <c r="BJ15" s="97"/>
      <c r="BK15" s="276"/>
      <c r="BL15" s="276"/>
      <c r="BM15" s="276"/>
      <c r="BN15" s="97"/>
      <c r="BO15" s="273"/>
      <c r="BP15" s="96"/>
      <c r="BQ15" s="96"/>
      <c r="BR15" s="96"/>
      <c r="BS15" s="96"/>
    </row>
    <row r="16" spans="1:71" ht="15" customHeight="1" x14ac:dyDescent="0.25">
      <c r="A16" s="13" t="s">
        <v>30</v>
      </c>
      <c r="B16" s="38">
        <v>1.9492972259302497</v>
      </c>
      <c r="C16" s="25">
        <v>8674.2691201181478</v>
      </c>
      <c r="D16" s="25">
        <v>8762.5512327615033</v>
      </c>
      <c r="E16" s="25">
        <v>88.282112643355504</v>
      </c>
      <c r="F16" s="38">
        <v>1.0177469873352578</v>
      </c>
      <c r="G16" s="152">
        <v>1.6857047686516895E-2</v>
      </c>
      <c r="H16" s="21"/>
      <c r="I16" s="96"/>
      <c r="J16" s="96"/>
      <c r="K16" s="96"/>
      <c r="L16" s="96"/>
      <c r="M16" s="96"/>
      <c r="N16" s="96"/>
      <c r="O16" s="96"/>
      <c r="P16" s="96"/>
      <c r="Q16" s="96"/>
      <c r="R16" s="96"/>
      <c r="S16" s="96"/>
      <c r="T16" s="96"/>
      <c r="U16" s="96"/>
      <c r="V16" s="96"/>
      <c r="W16" s="96"/>
      <c r="X16" s="96"/>
      <c r="Y16" s="96"/>
      <c r="Z16" s="96"/>
      <c r="AA16" s="96"/>
      <c r="AB16" s="96"/>
      <c r="AC16" s="96"/>
      <c r="AD16" s="96"/>
      <c r="AE16" s="96"/>
      <c r="AF16" s="96"/>
      <c r="AG16" s="96"/>
      <c r="AH16" s="264"/>
      <c r="AI16" s="345"/>
      <c r="AJ16" s="345"/>
      <c r="AK16" s="262"/>
      <c r="AL16" s="275"/>
      <c r="AM16" s="177"/>
      <c r="AN16" s="96"/>
      <c r="AO16" s="96"/>
      <c r="AP16" s="96"/>
      <c r="AQ16" s="96"/>
      <c r="AR16" s="96"/>
      <c r="AS16" s="96"/>
      <c r="AT16" s="263"/>
      <c r="AU16" s="158"/>
      <c r="AV16" s="158"/>
      <c r="AW16" s="158"/>
      <c r="AX16" s="275"/>
      <c r="AY16" s="177"/>
      <c r="AZ16" s="96"/>
      <c r="BA16" s="96"/>
      <c r="BB16" s="96"/>
      <c r="BC16" s="96"/>
      <c r="BD16" s="96"/>
      <c r="BE16" s="96"/>
      <c r="BF16" s="104"/>
      <c r="BG16" s="276"/>
      <c r="BH16" s="280"/>
      <c r="BI16" s="280"/>
      <c r="BJ16" s="97"/>
      <c r="BK16" s="276"/>
      <c r="BL16" s="276"/>
      <c r="BM16" s="276"/>
      <c r="BN16" s="97"/>
      <c r="BO16" s="273"/>
      <c r="BP16" s="96"/>
      <c r="BQ16" s="96"/>
      <c r="BR16" s="96"/>
      <c r="BS16" s="96"/>
    </row>
    <row r="17" spans="1:71" ht="15" customHeight="1" x14ac:dyDescent="0.25">
      <c r="A17" s="13" t="s">
        <v>31</v>
      </c>
      <c r="B17" s="38">
        <v>0.26539929813180496</v>
      </c>
      <c r="C17" s="25">
        <v>24160.655494092724</v>
      </c>
      <c r="D17" s="25">
        <v>23104.49316058238</v>
      </c>
      <c r="E17" s="25">
        <v>-1056.1623335103432</v>
      </c>
      <c r="F17" s="38">
        <v>-4.3714142348852079</v>
      </c>
      <c r="G17" s="152">
        <v>-2.7457511745886981E-2</v>
      </c>
      <c r="H17" s="21"/>
      <c r="I17" s="96"/>
      <c r="J17" s="96"/>
      <c r="K17" s="96"/>
      <c r="L17" s="96"/>
      <c r="M17" s="96"/>
      <c r="N17" s="96"/>
      <c r="O17" s="96"/>
      <c r="P17" s="96"/>
      <c r="Q17" s="96"/>
      <c r="R17" s="96"/>
      <c r="S17" s="96"/>
      <c r="T17" s="96"/>
      <c r="U17" s="96"/>
      <c r="V17" s="96"/>
      <c r="W17" s="96"/>
      <c r="X17" s="96"/>
      <c r="Y17" s="96"/>
      <c r="Z17" s="96"/>
      <c r="AA17" s="96"/>
      <c r="AB17" s="96"/>
      <c r="AC17" s="96"/>
      <c r="AD17" s="96"/>
      <c r="AE17" s="96"/>
      <c r="AF17" s="96"/>
      <c r="AG17" s="96"/>
      <c r="AH17" s="263"/>
      <c r="AI17" s="345"/>
      <c r="AJ17" s="345"/>
      <c r="AK17" s="274"/>
      <c r="AL17" s="275"/>
      <c r="AM17" s="177"/>
      <c r="AN17" s="96"/>
      <c r="AO17" s="96"/>
      <c r="AP17" s="96"/>
      <c r="AQ17" s="96"/>
      <c r="AR17" s="96"/>
      <c r="AS17" s="96"/>
      <c r="AT17" s="263"/>
      <c r="AU17" s="158"/>
      <c r="AV17" s="271"/>
      <c r="AW17" s="158"/>
      <c r="AX17" s="275"/>
      <c r="AY17" s="177"/>
      <c r="AZ17" s="96"/>
      <c r="BA17" s="96"/>
      <c r="BB17" s="96"/>
      <c r="BC17" s="96"/>
      <c r="BD17" s="96"/>
      <c r="BE17" s="96"/>
      <c r="BF17" s="104"/>
      <c r="BG17" s="276"/>
      <c r="BH17" s="280"/>
      <c r="BI17" s="280"/>
      <c r="BJ17" s="97"/>
      <c r="BK17" s="276"/>
      <c r="BL17" s="276"/>
      <c r="BM17" s="276"/>
      <c r="BN17" s="97"/>
      <c r="BO17" s="273"/>
      <c r="BP17" s="96"/>
      <c r="BQ17" s="96"/>
      <c r="BR17" s="96"/>
      <c r="BS17" s="96"/>
    </row>
    <row r="18" spans="1:71" ht="15" customHeight="1" x14ac:dyDescent="0.25">
      <c r="A18" s="13" t="s">
        <v>32</v>
      </c>
      <c r="B18" s="38">
        <v>1.5039278902635709E-2</v>
      </c>
      <c r="C18" s="25">
        <v>6505.8792764177897</v>
      </c>
      <c r="D18" s="25">
        <v>7462.1965098793507</v>
      </c>
      <c r="E18" s="25">
        <v>956.31723346156105</v>
      </c>
      <c r="F18" s="38">
        <v>14.69927726645615</v>
      </c>
      <c r="G18" s="152">
        <v>1.4088336901796413E-3</v>
      </c>
      <c r="H18" s="21"/>
      <c r="I18" s="96"/>
      <c r="J18" s="96"/>
      <c r="K18" s="96"/>
      <c r="L18" s="96"/>
      <c r="M18" s="96"/>
      <c r="N18" s="96"/>
      <c r="O18" s="96"/>
      <c r="P18" s="96"/>
      <c r="Q18" s="96"/>
      <c r="R18" s="96"/>
      <c r="S18" s="96"/>
      <c r="T18" s="96"/>
      <c r="U18" s="96"/>
      <c r="V18" s="96"/>
      <c r="W18" s="96"/>
      <c r="X18" s="96"/>
      <c r="Y18" s="96"/>
      <c r="Z18" s="96"/>
      <c r="AA18" s="96"/>
      <c r="AB18" s="96"/>
      <c r="AC18" s="96"/>
      <c r="AD18" s="96"/>
      <c r="AE18" s="96"/>
      <c r="AF18" s="96"/>
      <c r="AG18" s="96"/>
      <c r="AH18" s="264"/>
      <c r="AI18" s="269"/>
      <c r="AJ18" s="269"/>
      <c r="AK18" s="262"/>
      <c r="AL18" s="275"/>
      <c r="AM18" s="177"/>
      <c r="AN18" s="96"/>
      <c r="AO18" s="96"/>
      <c r="AP18" s="96"/>
      <c r="AQ18" s="96"/>
      <c r="AR18" s="96"/>
      <c r="AS18" s="96"/>
      <c r="AT18" s="264"/>
      <c r="AU18" s="345"/>
      <c r="AV18" s="345"/>
      <c r="AW18" s="262"/>
      <c r="AX18" s="275"/>
      <c r="AY18" s="177"/>
      <c r="AZ18" s="96"/>
      <c r="BA18" s="96"/>
      <c r="BB18" s="96"/>
      <c r="BC18" s="96"/>
      <c r="BD18" s="96"/>
      <c r="BE18" s="96"/>
      <c r="BF18" s="104"/>
      <c r="BG18" s="276"/>
      <c r="BH18" s="280"/>
      <c r="BI18" s="280"/>
      <c r="BJ18" s="97"/>
      <c r="BK18" s="276"/>
      <c r="BL18" s="276"/>
      <c r="BM18" s="276"/>
      <c r="BN18" s="97"/>
      <c r="BO18" s="273"/>
      <c r="BP18" s="96"/>
      <c r="BQ18" s="96"/>
      <c r="BR18" s="96"/>
      <c r="BS18" s="96"/>
    </row>
    <row r="19" spans="1:71" x14ac:dyDescent="0.25">
      <c r="A19" s="13" t="s">
        <v>33</v>
      </c>
      <c r="B19" s="38">
        <v>0.14327331752244854</v>
      </c>
      <c r="C19" s="25">
        <v>116468.22099036087</v>
      </c>
      <c r="D19" s="25">
        <v>116686.54179064401</v>
      </c>
      <c r="E19" s="25">
        <v>218.32080028313794</v>
      </c>
      <c r="F19" s="38">
        <v>0.18745096166720998</v>
      </c>
      <c r="G19" s="152">
        <v>3.0640169602141405E-3</v>
      </c>
      <c r="H19" s="21"/>
      <c r="I19" s="96"/>
      <c r="J19" s="96"/>
      <c r="K19" s="96"/>
      <c r="L19" s="96"/>
      <c r="M19" s="96"/>
      <c r="N19" s="96"/>
      <c r="O19" s="96"/>
      <c r="P19" s="96"/>
      <c r="Q19" s="96"/>
      <c r="R19" s="96"/>
      <c r="S19" s="96"/>
      <c r="T19" s="96"/>
      <c r="U19" s="96"/>
      <c r="V19" s="96"/>
      <c r="W19" s="96"/>
      <c r="X19" s="96"/>
      <c r="Y19" s="96"/>
      <c r="Z19" s="96"/>
      <c r="AA19" s="96"/>
      <c r="AB19" s="96"/>
      <c r="AC19" s="96"/>
      <c r="AD19" s="96"/>
      <c r="AE19" s="96"/>
      <c r="AF19" s="96"/>
      <c r="AG19" s="96"/>
      <c r="AH19" s="263"/>
      <c r="AI19" s="263"/>
      <c r="AJ19" s="158"/>
      <c r="AK19" s="158"/>
      <c r="AL19" s="275"/>
      <c r="AM19" s="177"/>
      <c r="AN19" s="96"/>
      <c r="AO19" s="96"/>
      <c r="AP19" s="96"/>
      <c r="AQ19" s="96"/>
      <c r="AR19" s="96"/>
      <c r="AS19" s="96"/>
      <c r="AT19" s="263"/>
      <c r="AU19" s="345"/>
      <c r="AV19" s="345"/>
      <c r="AW19" s="274"/>
      <c r="AX19" s="275"/>
      <c r="AY19" s="177"/>
      <c r="AZ19" s="96"/>
      <c r="BA19" s="96"/>
      <c r="BB19" s="96"/>
      <c r="BC19" s="96"/>
      <c r="BD19" s="96"/>
      <c r="BE19" s="96"/>
      <c r="BF19" s="104"/>
      <c r="BG19" s="276"/>
      <c r="BH19" s="280"/>
      <c r="BI19" s="280"/>
      <c r="BJ19" s="97"/>
      <c r="BK19" s="276"/>
      <c r="BL19" s="276"/>
      <c r="BM19" s="276"/>
      <c r="BN19" s="97"/>
      <c r="BO19" s="273"/>
      <c r="BP19" s="96"/>
      <c r="BQ19" s="96"/>
      <c r="BR19" s="96"/>
      <c r="BS19" s="96"/>
    </row>
    <row r="20" spans="1:71" ht="15" customHeight="1" x14ac:dyDescent="0.25">
      <c r="A20" s="12" t="s">
        <v>43</v>
      </c>
      <c r="B20" s="39">
        <v>3.3014251431765738</v>
      </c>
      <c r="C20" s="24">
        <v>16449.033086026728</v>
      </c>
      <c r="D20" s="24">
        <v>16545.765200703907</v>
      </c>
      <c r="E20" s="24">
        <v>96.732114677179197</v>
      </c>
      <c r="F20" s="39">
        <v>0.58807173753787367</v>
      </c>
      <c r="G20" s="39">
        <v>3.1282602025365036E-2</v>
      </c>
      <c r="H20" s="22"/>
      <c r="I20" s="96"/>
      <c r="J20" s="96"/>
      <c r="K20" s="96"/>
      <c r="L20" s="96"/>
      <c r="M20" s="96"/>
      <c r="N20" s="96"/>
      <c r="O20" s="96"/>
      <c r="P20" s="96"/>
      <c r="Q20" s="96"/>
      <c r="R20" s="96"/>
      <c r="S20" s="96"/>
      <c r="T20" s="96"/>
      <c r="U20" s="96"/>
      <c r="V20" s="96"/>
      <c r="W20" s="96"/>
      <c r="X20" s="96"/>
      <c r="Y20" s="96"/>
      <c r="Z20" s="96"/>
      <c r="AA20" s="96"/>
      <c r="AB20" s="96"/>
      <c r="AC20" s="96"/>
      <c r="AD20" s="96"/>
      <c r="AE20" s="96"/>
      <c r="AF20" s="96"/>
      <c r="AG20" s="96"/>
      <c r="AH20" s="263"/>
      <c r="AI20" s="345"/>
      <c r="AJ20" s="345"/>
      <c r="AK20" s="262"/>
      <c r="AL20" s="275"/>
      <c r="AM20" s="177"/>
      <c r="AN20" s="96"/>
      <c r="AO20" s="96"/>
      <c r="AP20" s="96"/>
      <c r="AQ20" s="96"/>
      <c r="AR20" s="96"/>
      <c r="AS20" s="96"/>
      <c r="AT20" s="264"/>
      <c r="AU20" s="269"/>
      <c r="AV20" s="269"/>
      <c r="AW20" s="262"/>
      <c r="AX20" s="275"/>
      <c r="AY20" s="177"/>
      <c r="AZ20" s="96"/>
      <c r="BA20" s="96"/>
      <c r="BB20" s="96"/>
      <c r="BC20" s="96"/>
      <c r="BD20" s="96"/>
      <c r="BE20" s="96"/>
      <c r="BF20" s="100"/>
      <c r="BG20" s="272"/>
      <c r="BH20" s="273"/>
      <c r="BI20" s="273"/>
      <c r="BJ20" s="270"/>
      <c r="BK20" s="272"/>
      <c r="BL20" s="272"/>
      <c r="BM20" s="272"/>
      <c r="BN20" s="270"/>
      <c r="BO20" s="273"/>
      <c r="BP20" s="96"/>
      <c r="BQ20" s="96"/>
      <c r="BR20" s="96"/>
      <c r="BS20" s="96"/>
    </row>
    <row r="21" spans="1:71" ht="15" customHeight="1" x14ac:dyDescent="0.25">
      <c r="A21" s="13" t="s">
        <v>35</v>
      </c>
      <c r="B21" s="38">
        <v>2.216314785651578E-2</v>
      </c>
      <c r="C21" s="25">
        <v>13202.19662650618</v>
      </c>
      <c r="D21" s="25">
        <v>13802.203571412179</v>
      </c>
      <c r="E21" s="25">
        <v>600.00694490599926</v>
      </c>
      <c r="F21" s="38">
        <v>4.5447508613934815</v>
      </c>
      <c r="G21" s="152">
        <v>1.3026221361952888E-3</v>
      </c>
      <c r="H21" s="21"/>
      <c r="I21" s="96"/>
      <c r="J21" s="96"/>
      <c r="K21" s="96"/>
      <c r="L21" s="96"/>
      <c r="M21" s="96"/>
      <c r="N21" s="96"/>
      <c r="O21" s="96"/>
      <c r="P21" s="96"/>
      <c r="Q21" s="96"/>
      <c r="R21" s="96"/>
      <c r="S21" s="96"/>
      <c r="T21" s="96"/>
      <c r="U21" s="96"/>
      <c r="V21" s="96"/>
      <c r="W21" s="96"/>
      <c r="X21" s="96"/>
      <c r="Y21" s="96"/>
      <c r="Z21" s="96"/>
      <c r="AA21" s="96"/>
      <c r="AB21" s="96"/>
      <c r="AC21" s="96"/>
      <c r="AD21" s="96"/>
      <c r="AE21" s="96"/>
      <c r="AF21" s="96"/>
      <c r="AG21" s="96"/>
      <c r="AH21" s="263"/>
      <c r="AI21" s="345"/>
      <c r="AJ21" s="345"/>
      <c r="AK21" s="158"/>
      <c r="AL21" s="275"/>
      <c r="AM21" s="177"/>
      <c r="AN21" s="96"/>
      <c r="AO21" s="96"/>
      <c r="AP21" s="96"/>
      <c r="AQ21" s="96"/>
      <c r="AR21" s="96"/>
      <c r="AS21" s="96"/>
      <c r="AT21" s="263"/>
      <c r="AU21" s="263"/>
      <c r="AV21" s="158"/>
      <c r="AW21" s="158"/>
      <c r="AX21" s="275"/>
      <c r="AY21" s="177"/>
      <c r="AZ21" s="96"/>
      <c r="BA21" s="96"/>
      <c r="BB21" s="96"/>
      <c r="BC21" s="96"/>
      <c r="BD21" s="96"/>
      <c r="BE21" s="96"/>
      <c r="BF21" s="104"/>
      <c r="BG21" s="276"/>
      <c r="BH21" s="280"/>
      <c r="BI21" s="280"/>
      <c r="BJ21" s="97"/>
      <c r="BK21" s="276"/>
      <c r="BL21" s="276"/>
      <c r="BM21" s="276"/>
      <c r="BN21" s="97"/>
      <c r="BO21" s="273"/>
      <c r="BP21" s="96"/>
      <c r="BQ21" s="96"/>
      <c r="BR21" s="96"/>
      <c r="BS21" s="96"/>
    </row>
    <row r="22" spans="1:71" ht="15" customHeight="1" x14ac:dyDescent="0.25">
      <c r="A22" s="13" t="s">
        <v>36</v>
      </c>
      <c r="B22" s="38">
        <v>5.4343686748178972E-2</v>
      </c>
      <c r="C22" s="25">
        <v>37247.228620076145</v>
      </c>
      <c r="D22" s="25">
        <v>37715.931437784478</v>
      </c>
      <c r="E22" s="25">
        <v>468.7028177083339</v>
      </c>
      <c r="F22" s="38">
        <v>1.258356218899209</v>
      </c>
      <c r="G22" s="152">
        <v>2.4950393286533607E-3</v>
      </c>
      <c r="H22" s="21"/>
      <c r="I22" s="96"/>
      <c r="J22" s="96"/>
      <c r="K22" s="96"/>
      <c r="L22" s="96"/>
      <c r="M22" s="96"/>
      <c r="N22" s="96"/>
      <c r="O22" s="96"/>
      <c r="P22" s="96"/>
      <c r="Q22" s="96"/>
      <c r="R22" s="96"/>
      <c r="S22" s="96"/>
      <c r="T22" s="96"/>
      <c r="U22" s="96"/>
      <c r="V22" s="96"/>
      <c r="W22" s="96"/>
      <c r="X22" s="96"/>
      <c r="Y22" s="96"/>
      <c r="Z22" s="96"/>
      <c r="AA22" s="96"/>
      <c r="AB22" s="96"/>
      <c r="AC22" s="96"/>
      <c r="AD22" s="96"/>
      <c r="AE22" s="96"/>
      <c r="AF22" s="96"/>
      <c r="AG22" s="96"/>
      <c r="AH22" s="345"/>
      <c r="AI22" s="345"/>
      <c r="AJ22" s="345"/>
      <c r="AK22" s="262"/>
      <c r="AL22" s="275"/>
      <c r="AM22" s="177"/>
      <c r="AN22" s="96"/>
      <c r="AO22" s="96"/>
      <c r="AP22" s="96"/>
      <c r="AQ22" s="96"/>
      <c r="AR22" s="96"/>
      <c r="AS22" s="96"/>
      <c r="AT22" s="263"/>
      <c r="AU22" s="345"/>
      <c r="AV22" s="345"/>
      <c r="AW22" s="262"/>
      <c r="AX22" s="275"/>
      <c r="AY22" s="177"/>
      <c r="AZ22" s="96"/>
      <c r="BA22" s="96"/>
      <c r="BB22" s="96"/>
      <c r="BC22" s="96"/>
      <c r="BD22" s="96"/>
      <c r="BE22" s="96"/>
      <c r="BF22" s="104"/>
      <c r="BG22" s="276"/>
      <c r="BH22" s="280"/>
      <c r="BI22" s="280"/>
      <c r="BJ22" s="97"/>
      <c r="BK22" s="276"/>
      <c r="BL22" s="276"/>
      <c r="BM22" s="276"/>
      <c r="BN22" s="97"/>
      <c r="BO22" s="273"/>
      <c r="BP22" s="96"/>
      <c r="BQ22" s="96"/>
      <c r="BR22" s="96"/>
      <c r="BS22" s="96"/>
    </row>
    <row r="23" spans="1:71" ht="15" customHeight="1" x14ac:dyDescent="0.25">
      <c r="A23" s="13" t="s">
        <v>37</v>
      </c>
      <c r="B23" s="38">
        <v>2.4869734339493341</v>
      </c>
      <c r="C23" s="25">
        <v>14423.746139184159</v>
      </c>
      <c r="D23" s="25">
        <v>14480.490296124526</v>
      </c>
      <c r="E23" s="25">
        <v>56.744156940367247</v>
      </c>
      <c r="F23" s="38">
        <v>0.39340790105985946</v>
      </c>
      <c r="G23" s="152">
        <v>1.3823659479621633E-2</v>
      </c>
      <c r="H23" s="21"/>
      <c r="I23" s="96"/>
      <c r="J23" s="96"/>
      <c r="K23" s="96"/>
      <c r="L23" s="96"/>
      <c r="M23" s="96"/>
      <c r="N23" s="96"/>
      <c r="O23" s="96"/>
      <c r="P23" s="96"/>
      <c r="Q23" s="96"/>
      <c r="R23" s="96"/>
      <c r="S23" s="96"/>
      <c r="T23" s="96"/>
      <c r="U23" s="96"/>
      <c r="V23" s="96"/>
      <c r="W23" s="96"/>
      <c r="X23" s="96"/>
      <c r="Y23" s="96"/>
      <c r="Z23" s="96"/>
      <c r="AA23" s="96"/>
      <c r="AB23" s="96"/>
      <c r="AC23" s="96"/>
      <c r="AD23" s="96"/>
      <c r="AE23" s="96"/>
      <c r="AF23" s="96"/>
      <c r="AG23" s="96"/>
      <c r="AH23" s="345"/>
      <c r="AI23" s="345"/>
      <c r="AJ23" s="345"/>
      <c r="AK23" s="158"/>
      <c r="AL23" s="275"/>
      <c r="AM23" s="177"/>
      <c r="AN23" s="96"/>
      <c r="AO23" s="96"/>
      <c r="AP23" s="96"/>
      <c r="AQ23" s="96"/>
      <c r="AR23" s="96"/>
      <c r="AS23" s="96"/>
      <c r="AT23" s="263"/>
      <c r="AU23" s="345"/>
      <c r="AV23" s="345"/>
      <c r="AW23" s="158"/>
      <c r="AX23" s="275"/>
      <c r="AY23" s="177"/>
      <c r="AZ23" s="96"/>
      <c r="BA23" s="96"/>
      <c r="BB23" s="96"/>
      <c r="BC23" s="96"/>
      <c r="BD23" s="96"/>
      <c r="BE23" s="96"/>
      <c r="BF23" s="104"/>
      <c r="BG23" s="276"/>
      <c r="BH23" s="280"/>
      <c r="BI23" s="280"/>
      <c r="BJ23" s="97"/>
      <c r="BK23" s="276"/>
      <c r="BL23" s="276"/>
      <c r="BM23" s="276"/>
      <c r="BN23" s="97"/>
      <c r="BO23" s="273"/>
      <c r="BP23" s="96"/>
      <c r="BQ23" s="96"/>
      <c r="BR23" s="96"/>
      <c r="BS23" s="96"/>
    </row>
    <row r="24" spans="1:71" ht="15" customHeight="1" x14ac:dyDescent="0.25">
      <c r="A24" s="13" t="s">
        <v>38</v>
      </c>
      <c r="B24" s="38">
        <v>0.73794487462254488</v>
      </c>
      <c r="C24" s="25">
        <v>21840.417270984126</v>
      </c>
      <c r="D24" s="25">
        <v>22029.406378115269</v>
      </c>
      <c r="E24" s="25">
        <v>188.9891071311431</v>
      </c>
      <c r="F24" s="38">
        <v>0.86531820700248829</v>
      </c>
      <c r="G24" s="152">
        <v>1.3661281080895005E-2</v>
      </c>
      <c r="H24" s="21"/>
      <c r="I24" s="96"/>
      <c r="J24" s="96"/>
      <c r="K24" s="96"/>
      <c r="L24" s="96"/>
      <c r="M24" s="96"/>
      <c r="N24" s="96"/>
      <c r="O24" s="96"/>
      <c r="P24" s="96"/>
      <c r="Q24" s="96"/>
      <c r="R24" s="96"/>
      <c r="S24" s="96"/>
      <c r="T24" s="96"/>
      <c r="U24" s="96"/>
      <c r="V24" s="96"/>
      <c r="W24" s="96"/>
      <c r="X24" s="96"/>
      <c r="Y24" s="96"/>
      <c r="Z24" s="96"/>
      <c r="AA24" s="96"/>
      <c r="AB24" s="96"/>
      <c r="AC24" s="96"/>
      <c r="AD24" s="96"/>
      <c r="AE24" s="96"/>
      <c r="AF24" s="96"/>
      <c r="AG24" s="96"/>
      <c r="AH24" s="264"/>
      <c r="AI24" s="345"/>
      <c r="AJ24" s="345"/>
      <c r="AK24" s="262"/>
      <c r="AL24" s="275"/>
      <c r="AM24" s="177"/>
      <c r="AN24" s="96"/>
      <c r="AO24" s="96"/>
      <c r="AP24" s="96"/>
      <c r="AQ24" s="96"/>
      <c r="AR24" s="96"/>
      <c r="AS24" s="96"/>
      <c r="AT24" s="345"/>
      <c r="AU24" s="345"/>
      <c r="AV24" s="345"/>
      <c r="AW24" s="262"/>
      <c r="AX24" s="275"/>
      <c r="AY24" s="177"/>
      <c r="AZ24" s="96"/>
      <c r="BA24" s="96"/>
      <c r="BB24" s="96"/>
      <c r="BC24" s="96"/>
      <c r="BD24" s="96"/>
      <c r="BE24" s="96"/>
      <c r="BF24" s="104"/>
      <c r="BG24" s="276"/>
      <c r="BH24" s="280"/>
      <c r="BI24" s="280"/>
      <c r="BJ24" s="97"/>
      <c r="BK24" s="276"/>
      <c r="BL24" s="276"/>
      <c r="BM24" s="276"/>
      <c r="BN24" s="97"/>
      <c r="BO24" s="273"/>
      <c r="BP24" s="96"/>
      <c r="BQ24" s="96"/>
      <c r="BR24" s="96"/>
      <c r="BS24" s="96"/>
    </row>
    <row r="25" spans="1:71" ht="15" customHeight="1" x14ac:dyDescent="0.25">
      <c r="A25" s="12" t="s">
        <v>44</v>
      </c>
      <c r="B25" s="39">
        <v>9.5068163113028721</v>
      </c>
      <c r="C25" s="24">
        <v>25449.357308275004</v>
      </c>
      <c r="D25" s="24">
        <v>24277.022275110769</v>
      </c>
      <c r="E25" s="24">
        <v>-1172.3350331642359</v>
      </c>
      <c r="F25" s="39">
        <v>-4.6065408213002144</v>
      </c>
      <c r="G25" s="39">
        <v>-1.0917358683941216</v>
      </c>
      <c r="H25" s="22"/>
      <c r="I25" s="96"/>
      <c r="J25" s="96"/>
      <c r="K25" s="96"/>
      <c r="L25" s="96"/>
      <c r="M25" s="96"/>
      <c r="N25" s="96"/>
      <c r="O25" s="96"/>
      <c r="P25" s="96"/>
      <c r="Q25" s="96"/>
      <c r="R25" s="96"/>
      <c r="S25" s="96"/>
      <c r="T25" s="96"/>
      <c r="U25" s="96"/>
      <c r="V25" s="96"/>
      <c r="W25" s="96"/>
      <c r="X25" s="96"/>
      <c r="Y25" s="96"/>
      <c r="Z25" s="96"/>
      <c r="AA25" s="96"/>
      <c r="AB25" s="96"/>
      <c r="AC25" s="96"/>
      <c r="AD25" s="96"/>
      <c r="AE25" s="96"/>
      <c r="AF25" s="96"/>
      <c r="AG25" s="96"/>
      <c r="AH25" s="263"/>
      <c r="AI25" s="345"/>
      <c r="AJ25" s="345"/>
      <c r="AK25" s="158"/>
      <c r="AL25" s="275"/>
      <c r="AM25" s="177"/>
      <c r="AN25" s="96"/>
      <c r="AO25" s="96"/>
      <c r="AP25" s="96"/>
      <c r="AQ25" s="96"/>
      <c r="AR25" s="96"/>
      <c r="AS25" s="96"/>
      <c r="AT25" s="345"/>
      <c r="AU25" s="345"/>
      <c r="AV25" s="345"/>
      <c r="AW25" s="158"/>
      <c r="AX25" s="275"/>
      <c r="AY25" s="177"/>
      <c r="AZ25" s="96"/>
      <c r="BA25" s="96"/>
      <c r="BB25" s="96"/>
      <c r="BC25" s="96"/>
      <c r="BD25" s="96"/>
      <c r="BE25" s="96"/>
      <c r="BF25" s="100"/>
      <c r="BG25" s="272"/>
      <c r="BH25" s="273"/>
      <c r="BI25" s="273"/>
      <c r="BJ25" s="270"/>
      <c r="BK25" s="272"/>
      <c r="BL25" s="272"/>
      <c r="BM25" s="272"/>
      <c r="BN25" s="270"/>
      <c r="BO25" s="273"/>
      <c r="BP25" s="96"/>
      <c r="BQ25" s="96"/>
      <c r="BR25" s="96"/>
      <c r="BS25" s="96"/>
    </row>
    <row r="26" spans="1:71" ht="15" customHeight="1" x14ac:dyDescent="0.25">
      <c r="A26" s="13" t="s">
        <v>39</v>
      </c>
      <c r="B26" s="38">
        <v>0.51626942155767175</v>
      </c>
      <c r="C26" s="25">
        <v>15046.24896407328</v>
      </c>
      <c r="D26" s="25">
        <v>15010.817905790596</v>
      </c>
      <c r="E26" s="25">
        <v>-35.431058282683807</v>
      </c>
      <c r="F26" s="38">
        <v>-0.23548100504839908</v>
      </c>
      <c r="G26" s="152">
        <v>-1.7918071290785342E-3</v>
      </c>
      <c r="H26" s="21"/>
      <c r="I26" s="96"/>
      <c r="J26" s="96"/>
      <c r="K26" s="96"/>
      <c r="L26" s="96"/>
      <c r="M26" s="96"/>
      <c r="N26" s="96"/>
      <c r="O26" s="96"/>
      <c r="P26" s="96"/>
      <c r="Q26" s="96"/>
      <c r="R26" s="96"/>
      <c r="S26" s="96"/>
      <c r="T26" s="96"/>
      <c r="U26" s="96"/>
      <c r="V26" s="96"/>
      <c r="W26" s="96"/>
      <c r="X26" s="96"/>
      <c r="Y26" s="96"/>
      <c r="Z26" s="96"/>
      <c r="AA26" s="96"/>
      <c r="AB26" s="96"/>
      <c r="AC26" s="96"/>
      <c r="AD26" s="96"/>
      <c r="AE26" s="96"/>
      <c r="AF26" s="96"/>
      <c r="AG26" s="96"/>
      <c r="AH26" s="264"/>
      <c r="AI26" s="346"/>
      <c r="AJ26" s="262"/>
      <c r="AK26" s="262"/>
      <c r="AL26" s="275"/>
      <c r="AM26" s="177"/>
      <c r="AN26" s="96"/>
      <c r="AO26" s="96"/>
      <c r="AP26" s="96"/>
      <c r="AQ26" s="96"/>
      <c r="AR26" s="96"/>
      <c r="AS26" s="96"/>
      <c r="AT26" s="264"/>
      <c r="AU26" s="345"/>
      <c r="AV26" s="345"/>
      <c r="AW26" s="262"/>
      <c r="AX26" s="275"/>
      <c r="AY26" s="177"/>
      <c r="AZ26" s="96"/>
      <c r="BA26" s="96"/>
      <c r="BB26" s="96"/>
      <c r="BC26" s="96"/>
      <c r="BD26" s="96"/>
      <c r="BE26" s="96"/>
      <c r="BF26" s="104"/>
      <c r="BG26" s="276"/>
      <c r="BH26" s="280"/>
      <c r="BI26" s="280"/>
      <c r="BJ26" s="97"/>
      <c r="BK26" s="276"/>
      <c r="BL26" s="276"/>
      <c r="BM26" s="276"/>
      <c r="BN26" s="97"/>
      <c r="BO26" s="273"/>
      <c r="BP26" s="96"/>
      <c r="BQ26" s="96"/>
      <c r="BR26" s="96"/>
      <c r="BS26" s="96"/>
    </row>
    <row r="27" spans="1:71" x14ac:dyDescent="0.25">
      <c r="A27" s="13" t="s">
        <v>40</v>
      </c>
      <c r="B27" s="38">
        <v>0.1922389229554452</v>
      </c>
      <c r="C27" s="25">
        <v>29054.09227799626</v>
      </c>
      <c r="D27" s="25">
        <v>28139.927747711688</v>
      </c>
      <c r="E27" s="25">
        <v>-914.16453028457181</v>
      </c>
      <c r="F27" s="38">
        <v>-3.1464226159180413</v>
      </c>
      <c r="G27" s="152">
        <v>-1.7214579723200393E-2</v>
      </c>
      <c r="H27" s="21"/>
      <c r="I27" s="96"/>
      <c r="J27" s="96"/>
      <c r="K27" s="96"/>
      <c r="L27" s="96"/>
      <c r="M27" s="96"/>
      <c r="N27" s="96"/>
      <c r="O27" s="96"/>
      <c r="P27" s="96"/>
      <c r="Q27" s="96"/>
      <c r="R27" s="96"/>
      <c r="S27" s="96"/>
      <c r="T27" s="96"/>
      <c r="U27" s="96"/>
      <c r="V27" s="96"/>
      <c r="W27" s="96"/>
      <c r="X27" s="96"/>
      <c r="Y27" s="96"/>
      <c r="Z27" s="96"/>
      <c r="AA27" s="96"/>
      <c r="AB27" s="96"/>
      <c r="AC27" s="96"/>
      <c r="AD27" s="96"/>
      <c r="AE27" s="96"/>
      <c r="AF27" s="96"/>
      <c r="AG27" s="96"/>
      <c r="AH27" s="263"/>
      <c r="AI27" s="346"/>
      <c r="AJ27" s="263"/>
      <c r="AK27" s="158"/>
      <c r="AL27" s="275"/>
      <c r="AM27" s="177"/>
      <c r="AN27" s="96"/>
      <c r="AO27" s="96"/>
      <c r="AP27" s="96"/>
      <c r="AQ27" s="96"/>
      <c r="AR27" s="96"/>
      <c r="AS27" s="96"/>
      <c r="AT27" s="263"/>
      <c r="AU27" s="345"/>
      <c r="AV27" s="345"/>
      <c r="AW27" s="158"/>
      <c r="AX27" s="275"/>
      <c r="AY27" s="177"/>
      <c r="AZ27" s="96"/>
      <c r="BA27" s="96"/>
      <c r="BB27" s="96"/>
      <c r="BC27" s="96"/>
      <c r="BD27" s="96"/>
      <c r="BE27" s="96"/>
      <c r="BF27" s="104"/>
      <c r="BG27" s="276"/>
      <c r="BH27" s="280"/>
      <c r="BI27" s="280"/>
      <c r="BJ27" s="97"/>
      <c r="BK27" s="276"/>
      <c r="BL27" s="276"/>
      <c r="BM27" s="276"/>
      <c r="BN27" s="97"/>
      <c r="BO27" s="273"/>
      <c r="BP27" s="96"/>
      <c r="BQ27" s="96"/>
      <c r="BR27" s="96"/>
      <c r="BS27" s="96"/>
    </row>
    <row r="28" spans="1:71" x14ac:dyDescent="0.25">
      <c r="A28" s="13" t="s">
        <v>41</v>
      </c>
      <c r="B28" s="38">
        <v>7.0322700709730839</v>
      </c>
      <c r="C28" s="25">
        <v>21778.896781726191</v>
      </c>
      <c r="D28" s="25">
        <v>20994.934441499809</v>
      </c>
      <c r="E28" s="25">
        <v>-783.96234022638237</v>
      </c>
      <c r="F28" s="38">
        <v>-3.5996421126536404</v>
      </c>
      <c r="G28" s="152">
        <v>-0.54003446206803218</v>
      </c>
      <c r="H28" s="21"/>
      <c r="I28" s="96"/>
      <c r="J28" s="96"/>
      <c r="K28" s="96"/>
      <c r="L28" s="96"/>
      <c r="M28" s="96"/>
      <c r="N28" s="96"/>
      <c r="O28" s="96"/>
      <c r="P28" s="96"/>
      <c r="Q28" s="96"/>
      <c r="R28" s="96"/>
      <c r="S28" s="96"/>
      <c r="T28" s="96"/>
      <c r="U28" s="96"/>
      <c r="V28" s="96"/>
      <c r="W28" s="96"/>
      <c r="X28" s="96"/>
      <c r="Y28" s="96"/>
      <c r="Z28" s="96"/>
      <c r="AA28" s="96"/>
      <c r="AB28" s="96"/>
      <c r="AC28" s="96"/>
      <c r="AD28" s="96"/>
      <c r="AE28" s="96"/>
      <c r="AF28" s="96"/>
      <c r="AG28" s="96"/>
      <c r="AH28" s="265"/>
      <c r="AI28" s="346"/>
      <c r="AJ28" s="265"/>
      <c r="AK28" s="262"/>
      <c r="AL28" s="275"/>
      <c r="AM28" s="177"/>
      <c r="AN28" s="96"/>
      <c r="AO28" s="96"/>
      <c r="AP28" s="96"/>
      <c r="AQ28" s="96"/>
      <c r="AR28" s="96"/>
      <c r="AS28" s="96"/>
      <c r="AT28" s="264"/>
      <c r="AU28" s="346"/>
      <c r="AV28" s="262"/>
      <c r="AW28" s="262"/>
      <c r="AX28" s="275"/>
      <c r="AY28" s="177"/>
      <c r="AZ28" s="96"/>
      <c r="BA28" s="96"/>
      <c r="BB28" s="96"/>
      <c r="BC28" s="96"/>
      <c r="BD28" s="96"/>
      <c r="BE28" s="96"/>
      <c r="BF28" s="104"/>
      <c r="BG28" s="276"/>
      <c r="BH28" s="280"/>
      <c r="BI28" s="280"/>
      <c r="BJ28" s="97"/>
      <c r="BK28" s="276"/>
      <c r="BL28" s="276"/>
      <c r="BM28" s="276"/>
      <c r="BN28" s="97"/>
      <c r="BO28" s="273"/>
      <c r="BP28" s="96"/>
      <c r="BQ28" s="96"/>
      <c r="BR28" s="96"/>
      <c r="BS28" s="96"/>
    </row>
    <row r="29" spans="1:71" x14ac:dyDescent="0.25">
      <c r="A29" s="13" t="s">
        <v>42</v>
      </c>
      <c r="B29" s="38">
        <v>1.7660378958166707</v>
      </c>
      <c r="C29" s="25">
        <v>42713.712812142498</v>
      </c>
      <c r="D29" s="25">
        <v>39634.442004950637</v>
      </c>
      <c r="E29" s="25">
        <v>-3079.2708071918605</v>
      </c>
      <c r="F29" s="38">
        <v>-7.2090918921861942</v>
      </c>
      <c r="G29" s="152">
        <v>-0.53269501947381281</v>
      </c>
      <c r="H29" s="21"/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  <c r="AB29" s="96"/>
      <c r="AC29" s="96"/>
      <c r="AD29" s="96"/>
      <c r="AE29" s="96"/>
      <c r="AF29" s="96"/>
      <c r="AG29" s="96"/>
      <c r="AH29" s="266"/>
      <c r="AI29" s="346"/>
      <c r="AJ29" s="265"/>
      <c r="AK29" s="158"/>
      <c r="AL29" s="275"/>
      <c r="AM29" s="177"/>
      <c r="AN29" s="96"/>
      <c r="AO29" s="96"/>
      <c r="AP29" s="96"/>
      <c r="AQ29" s="96"/>
      <c r="AR29" s="96"/>
      <c r="AS29" s="96"/>
      <c r="AT29" s="263"/>
      <c r="AU29" s="346"/>
      <c r="AV29" s="263"/>
      <c r="AW29" s="158"/>
      <c r="AX29" s="275"/>
      <c r="AY29" s="177"/>
      <c r="AZ29" s="96"/>
      <c r="BA29" s="96"/>
      <c r="BB29" s="96"/>
      <c r="BC29" s="96"/>
      <c r="BD29" s="96"/>
      <c r="BE29" s="96"/>
      <c r="BF29" s="104"/>
      <c r="BG29" s="276"/>
      <c r="BH29" s="280"/>
      <c r="BI29" s="280"/>
      <c r="BJ29" s="97"/>
      <c r="BK29" s="276"/>
      <c r="BL29" s="276"/>
      <c r="BM29" s="276"/>
      <c r="BN29" s="97"/>
      <c r="BO29" s="273"/>
      <c r="BP29" s="96"/>
      <c r="BQ29" s="96"/>
      <c r="BR29" s="96"/>
      <c r="BS29" s="96"/>
    </row>
    <row r="30" spans="1:71" x14ac:dyDescent="0.25">
      <c r="A30" s="15" t="s">
        <v>15</v>
      </c>
      <c r="B30" s="148">
        <v>32.784256003354727</v>
      </c>
      <c r="C30" s="23">
        <v>4439.3857307958287</v>
      </c>
      <c r="D30" s="23">
        <v>4546.0475939227399</v>
      </c>
      <c r="E30" s="23">
        <v>106.66186312691116</v>
      </c>
      <c r="F30" s="148">
        <v>2.4026266153671259</v>
      </c>
      <c r="G30" s="148">
        <v>0.34253521842517354</v>
      </c>
      <c r="H30" s="22"/>
      <c r="I30" s="96"/>
      <c r="J30" s="96"/>
      <c r="K30" s="96"/>
      <c r="L30" s="96"/>
      <c r="M30" s="96"/>
      <c r="N30" s="96"/>
      <c r="O30" s="96"/>
      <c r="P30" s="96"/>
      <c r="Q30" s="96"/>
      <c r="R30" s="96"/>
      <c r="S30" s="96"/>
      <c r="T30" s="96"/>
      <c r="U30" s="96"/>
      <c r="V30" s="96"/>
      <c r="W30" s="96"/>
      <c r="X30" s="96"/>
      <c r="Y30" s="96"/>
      <c r="Z30" s="96"/>
      <c r="AA30" s="96"/>
      <c r="AB30" s="96"/>
      <c r="AC30" s="96"/>
      <c r="AD30" s="96"/>
      <c r="AE30" s="96"/>
      <c r="AF30" s="96"/>
      <c r="AG30" s="96"/>
      <c r="AH30" s="265"/>
      <c r="AI30" s="345"/>
      <c r="AJ30" s="265"/>
      <c r="AK30" s="262"/>
      <c r="AL30" s="275"/>
      <c r="AM30" s="177"/>
      <c r="AN30" s="96"/>
      <c r="AO30" s="96"/>
      <c r="AP30" s="96"/>
      <c r="AQ30" s="96"/>
      <c r="AR30" s="96"/>
      <c r="AS30" s="96"/>
      <c r="AT30" s="265"/>
      <c r="AU30" s="346"/>
      <c r="AV30" s="265"/>
      <c r="AW30" s="262"/>
      <c r="AX30" s="275"/>
      <c r="AY30" s="177"/>
      <c r="AZ30" s="96"/>
      <c r="BA30" s="96"/>
      <c r="BB30" s="96"/>
      <c r="BC30" s="96"/>
      <c r="BD30" s="96"/>
      <c r="BE30" s="96"/>
      <c r="BF30" s="100"/>
      <c r="BG30" s="272"/>
      <c r="BH30" s="273"/>
      <c r="BI30" s="273"/>
      <c r="BJ30" s="270"/>
      <c r="BK30" s="273"/>
      <c r="BL30" s="272"/>
      <c r="BM30" s="272"/>
      <c r="BN30" s="270"/>
      <c r="BO30" s="273"/>
      <c r="BP30" s="96"/>
      <c r="BQ30" s="96"/>
      <c r="BR30" s="96"/>
      <c r="BS30" s="96"/>
    </row>
    <row r="31" spans="1:71" ht="15.75" customHeight="1" x14ac:dyDescent="0.25">
      <c r="A31" s="149" t="s">
        <v>16</v>
      </c>
      <c r="B31" s="150">
        <v>100</v>
      </c>
      <c r="C31" s="151">
        <v>10208.672388854859</v>
      </c>
      <c r="D31" s="151">
        <v>10178.447126410629</v>
      </c>
      <c r="E31" s="151">
        <v>-30.225262444229884</v>
      </c>
      <c r="F31" s="150">
        <v>-0.29607436983899049</v>
      </c>
      <c r="G31" s="150">
        <v>-0.29607436983899876</v>
      </c>
      <c r="H31" s="21"/>
      <c r="I31" s="96"/>
      <c r="J31" s="96"/>
      <c r="K31" s="96"/>
      <c r="L31" s="96"/>
      <c r="M31" s="96"/>
      <c r="N31" s="96"/>
      <c r="O31" s="96"/>
      <c r="P31" s="96"/>
      <c r="Q31" s="96"/>
      <c r="R31" s="96"/>
      <c r="S31" s="96"/>
      <c r="T31" s="96"/>
      <c r="U31" s="96"/>
      <c r="V31" s="96"/>
      <c r="W31" s="96"/>
      <c r="X31" s="96"/>
      <c r="Y31" s="96"/>
      <c r="Z31" s="96"/>
      <c r="AA31" s="96"/>
      <c r="AB31" s="96"/>
      <c r="AC31" s="96"/>
      <c r="AD31" s="96"/>
      <c r="AE31" s="96"/>
      <c r="AF31" s="96"/>
      <c r="AG31" s="96"/>
      <c r="AH31" s="265"/>
      <c r="AI31" s="345"/>
      <c r="AJ31" s="265"/>
      <c r="AK31" s="158"/>
      <c r="AL31" s="275"/>
      <c r="AM31" s="177"/>
      <c r="AN31" s="96"/>
      <c r="AO31" s="96"/>
      <c r="AP31" s="96"/>
      <c r="AQ31" s="96"/>
      <c r="AR31" s="96"/>
      <c r="AS31" s="96"/>
      <c r="AT31" s="266"/>
      <c r="AU31" s="346"/>
      <c r="AV31" s="265"/>
      <c r="AW31" s="158"/>
      <c r="AX31" s="275"/>
      <c r="AY31" s="177"/>
      <c r="AZ31" s="96"/>
      <c r="BA31" s="96"/>
      <c r="BB31" s="96"/>
      <c r="BC31" s="96"/>
      <c r="BD31" s="96"/>
      <c r="BE31" s="96"/>
      <c r="BF31" s="104"/>
      <c r="BG31" s="276"/>
      <c r="BH31" s="280"/>
      <c r="BI31" s="280"/>
      <c r="BJ31" s="97"/>
      <c r="BK31" s="276"/>
      <c r="BL31" s="276"/>
      <c r="BM31" s="276"/>
      <c r="BN31" s="97"/>
      <c r="BO31" s="273"/>
      <c r="BP31" s="96"/>
      <c r="BQ31" s="96"/>
      <c r="BR31" s="96"/>
      <c r="BS31" s="96"/>
    </row>
    <row r="32" spans="1:71" ht="17.25" customHeight="1" x14ac:dyDescent="0.25">
      <c r="A32" s="143"/>
      <c r="B32" s="144"/>
      <c r="C32" s="145"/>
      <c r="D32" s="145"/>
      <c r="E32" s="145"/>
      <c r="F32" s="146"/>
      <c r="G32" s="147"/>
      <c r="H32" s="21"/>
      <c r="I32" s="96"/>
      <c r="J32" s="96"/>
      <c r="K32" s="96"/>
      <c r="L32" s="96"/>
      <c r="M32" s="96"/>
      <c r="N32" s="277"/>
      <c r="O32" s="277"/>
      <c r="P32" s="96"/>
      <c r="Q32" s="96"/>
      <c r="R32" s="96"/>
      <c r="S32" s="96"/>
      <c r="T32" s="96"/>
      <c r="U32" s="96"/>
      <c r="V32" s="96"/>
      <c r="W32" s="96"/>
      <c r="X32" s="96"/>
      <c r="Y32" s="96"/>
      <c r="Z32" s="96"/>
      <c r="AA32" s="96"/>
      <c r="AB32" s="96"/>
      <c r="AC32" s="96"/>
      <c r="AD32" s="96"/>
      <c r="AE32" s="96"/>
      <c r="AF32" s="96"/>
      <c r="AG32" s="96"/>
      <c r="AH32" s="345"/>
      <c r="AI32" s="345"/>
      <c r="AJ32" s="345"/>
      <c r="AK32" s="262"/>
      <c r="AL32" s="275"/>
      <c r="AM32" s="177"/>
      <c r="AN32" s="96"/>
      <c r="AO32" s="96"/>
      <c r="AP32" s="96"/>
      <c r="AQ32" s="96"/>
      <c r="AR32" s="96"/>
      <c r="AS32" s="96"/>
      <c r="AT32" s="265"/>
      <c r="AU32" s="345"/>
      <c r="AV32" s="265"/>
      <c r="AW32" s="262"/>
      <c r="AX32" s="275"/>
      <c r="AY32" s="177"/>
      <c r="AZ32" s="96"/>
      <c r="BA32" s="96"/>
      <c r="BB32" s="96"/>
      <c r="BC32" s="96"/>
      <c r="BD32" s="96"/>
      <c r="BE32" s="96"/>
      <c r="BF32" s="104"/>
      <c r="BG32" s="276"/>
      <c r="BH32" s="280"/>
      <c r="BI32" s="280"/>
      <c r="BJ32" s="97"/>
      <c r="BK32" s="276"/>
      <c r="BL32" s="276"/>
      <c r="BM32" s="276"/>
      <c r="BN32" s="97"/>
      <c r="BO32" s="273"/>
      <c r="BP32" s="96"/>
      <c r="BQ32" s="96"/>
      <c r="BR32" s="96"/>
      <c r="BS32" s="96"/>
    </row>
    <row r="33" spans="1:71" ht="17.25" customHeight="1" x14ac:dyDescent="0.25">
      <c r="A33" s="143"/>
      <c r="B33" s="144"/>
      <c r="C33" s="145"/>
      <c r="D33" s="145"/>
      <c r="E33" s="145"/>
      <c r="F33" s="146"/>
      <c r="G33" s="147"/>
      <c r="H33" s="21"/>
      <c r="I33" s="262"/>
      <c r="J33" s="267"/>
      <c r="K33" s="267"/>
      <c r="L33" s="262"/>
      <c r="M33" s="275"/>
      <c r="N33" s="177"/>
      <c r="O33" s="177"/>
      <c r="P33" s="177"/>
      <c r="Q33" s="177"/>
      <c r="R33" s="96"/>
      <c r="S33" s="96"/>
      <c r="T33" s="96"/>
      <c r="U33" s="96"/>
      <c r="V33" s="96"/>
      <c r="W33" s="96"/>
      <c r="X33" s="96"/>
      <c r="Y33" s="96"/>
      <c r="Z33" s="96"/>
      <c r="AA33" s="96"/>
      <c r="AB33" s="96"/>
      <c r="AC33" s="96"/>
      <c r="AD33" s="96"/>
      <c r="AE33" s="96"/>
      <c r="AF33" s="96"/>
      <c r="AG33" s="96"/>
      <c r="AH33" s="96"/>
      <c r="AI33" s="96"/>
      <c r="AJ33" s="96"/>
      <c r="AK33" s="96"/>
      <c r="AL33" s="96"/>
      <c r="AM33" s="96"/>
      <c r="AN33" s="96"/>
      <c r="AO33" s="96"/>
      <c r="AP33" s="96"/>
      <c r="AQ33" s="96"/>
      <c r="AR33" s="96"/>
      <c r="AS33" s="96"/>
      <c r="AT33" s="265"/>
      <c r="AU33" s="345"/>
      <c r="AV33" s="265"/>
      <c r="AW33" s="158"/>
      <c r="AX33" s="275"/>
      <c r="AY33" s="177"/>
      <c r="AZ33" s="96"/>
      <c r="BA33" s="96"/>
      <c r="BB33" s="96"/>
      <c r="BC33" s="96"/>
      <c r="BD33" s="96"/>
      <c r="BE33" s="96"/>
      <c r="BF33" s="104"/>
      <c r="BG33" s="276"/>
      <c r="BH33" s="280"/>
      <c r="BI33" s="280"/>
      <c r="BJ33" s="97"/>
      <c r="BK33" s="276"/>
      <c r="BL33" s="276"/>
      <c r="BM33" s="276"/>
      <c r="BN33" s="97"/>
      <c r="BO33" s="273"/>
      <c r="BP33" s="96"/>
      <c r="BQ33" s="96"/>
      <c r="BR33" s="96"/>
      <c r="BS33" s="96"/>
    </row>
    <row r="34" spans="1:71" ht="18" customHeight="1" x14ac:dyDescent="0.25">
      <c r="A34" s="247"/>
      <c r="B34" s="142"/>
      <c r="C34" s="142"/>
      <c r="D34" s="142"/>
      <c r="E34" s="142"/>
      <c r="F34" s="142"/>
      <c r="G34" s="142"/>
      <c r="H34" s="22"/>
      <c r="I34" s="263"/>
      <c r="J34" s="268"/>
      <c r="K34" s="263"/>
      <c r="L34" s="158"/>
      <c r="M34" s="275"/>
      <c r="N34" s="177"/>
      <c r="O34" s="177"/>
      <c r="P34" s="177"/>
      <c r="Q34" s="177"/>
      <c r="R34" s="96"/>
      <c r="S34" s="96"/>
      <c r="T34" s="96"/>
      <c r="U34" s="96"/>
      <c r="V34" s="96"/>
      <c r="W34" s="96"/>
      <c r="X34" s="96"/>
      <c r="Y34" s="96"/>
      <c r="Z34" s="96"/>
      <c r="AA34" s="96"/>
      <c r="AB34" s="96"/>
      <c r="AC34" s="96"/>
      <c r="AD34" s="96"/>
      <c r="AE34" s="96"/>
      <c r="AF34" s="96"/>
      <c r="AG34" s="96"/>
      <c r="AH34" s="96"/>
      <c r="AI34" s="96"/>
      <c r="AJ34" s="96"/>
      <c r="AK34" s="96"/>
      <c r="AL34" s="96"/>
      <c r="AM34" s="96"/>
      <c r="AN34" s="96"/>
      <c r="AO34" s="96"/>
      <c r="AP34" s="96"/>
      <c r="AQ34" s="96"/>
      <c r="AR34" s="96"/>
      <c r="AS34" s="96"/>
      <c r="AT34" s="345"/>
      <c r="AU34" s="345"/>
      <c r="AV34" s="345"/>
      <c r="AW34" s="262"/>
      <c r="AX34" s="275"/>
      <c r="AY34" s="177"/>
      <c r="AZ34" s="96"/>
      <c r="BA34" s="96"/>
      <c r="BB34" s="96"/>
      <c r="BC34" s="96"/>
      <c r="BD34" s="96"/>
      <c r="BE34" s="96"/>
      <c r="BF34" s="100"/>
      <c r="BG34" s="272"/>
      <c r="BH34" s="273"/>
      <c r="BI34" s="273"/>
      <c r="BJ34" s="270"/>
      <c r="BK34" s="272"/>
      <c r="BL34" s="272"/>
      <c r="BM34" s="272"/>
      <c r="BN34" s="270"/>
      <c r="BO34" s="273"/>
      <c r="BP34" s="96"/>
      <c r="BQ34" s="96"/>
      <c r="BR34" s="96"/>
      <c r="BS34" s="96"/>
    </row>
    <row r="35" spans="1:71" x14ac:dyDescent="0.25">
      <c r="A35" s="5"/>
      <c r="I35" s="263"/>
      <c r="J35" s="158"/>
      <c r="K35" s="158"/>
      <c r="L35" s="158"/>
      <c r="M35" s="275"/>
      <c r="N35" s="177"/>
      <c r="O35" s="177"/>
      <c r="P35" s="177"/>
      <c r="Q35" s="177"/>
      <c r="R35" s="96"/>
      <c r="S35" s="96"/>
      <c r="T35" s="96"/>
      <c r="U35" s="96"/>
      <c r="V35" s="96"/>
      <c r="W35" s="96"/>
      <c r="X35" s="96"/>
      <c r="Y35" s="96"/>
      <c r="Z35" s="96"/>
      <c r="AA35" s="96"/>
      <c r="AB35" s="96"/>
      <c r="AC35" s="96"/>
      <c r="AD35" s="96"/>
      <c r="AE35" s="96"/>
      <c r="AF35" s="96"/>
      <c r="AG35" s="96"/>
      <c r="AH35" s="96"/>
      <c r="AI35" s="96"/>
      <c r="AJ35" s="96"/>
      <c r="AK35" s="96"/>
      <c r="AL35" s="96"/>
      <c r="AM35" s="96"/>
      <c r="AN35" s="96"/>
      <c r="AO35" s="96"/>
      <c r="AP35" s="96"/>
      <c r="AQ35" s="96"/>
      <c r="AR35" s="96"/>
      <c r="AS35" s="96"/>
      <c r="AT35" s="96"/>
      <c r="AU35" s="96"/>
      <c r="AV35" s="96"/>
      <c r="AW35" s="96"/>
      <c r="AX35" s="96"/>
      <c r="AY35" s="96"/>
      <c r="AZ35" s="96"/>
      <c r="BA35" s="96"/>
      <c r="BB35" s="96"/>
      <c r="BC35" s="96"/>
      <c r="BD35" s="96"/>
      <c r="BE35" s="96"/>
      <c r="BF35" s="96"/>
      <c r="BG35" s="96"/>
      <c r="BH35" s="96"/>
      <c r="BI35" s="96"/>
      <c r="BJ35" s="96"/>
      <c r="BK35" s="96"/>
      <c r="BL35" s="96"/>
      <c r="BM35" s="96"/>
      <c r="BN35" s="96"/>
      <c r="BO35" s="96"/>
      <c r="BP35" s="96"/>
      <c r="BQ35" s="96"/>
      <c r="BR35" s="96"/>
      <c r="BS35" s="96"/>
    </row>
    <row r="36" spans="1:71" x14ac:dyDescent="0.25">
      <c r="A36" s="17"/>
      <c r="I36" s="263"/>
      <c r="J36" s="158"/>
      <c r="K36" s="158"/>
      <c r="L36" s="158"/>
      <c r="M36" s="275"/>
      <c r="N36" s="177"/>
      <c r="O36" s="177"/>
      <c r="P36" s="177"/>
      <c r="Q36" s="177"/>
      <c r="R36" s="96"/>
      <c r="S36" s="96"/>
      <c r="T36" s="96"/>
      <c r="U36" s="96"/>
      <c r="V36" s="96"/>
      <c r="W36" s="96"/>
      <c r="X36" s="96"/>
      <c r="Y36" s="96"/>
      <c r="Z36" s="96"/>
      <c r="AA36" s="96"/>
      <c r="AB36" s="96"/>
      <c r="AC36" s="96"/>
      <c r="AD36" s="96"/>
      <c r="AE36" s="96"/>
      <c r="AF36" s="96"/>
      <c r="AG36" s="96"/>
      <c r="AH36" s="96"/>
      <c r="AI36" s="96"/>
      <c r="AJ36" s="96"/>
      <c r="AK36" s="96"/>
      <c r="AL36" s="96"/>
      <c r="AM36" s="96"/>
      <c r="AN36" s="96"/>
      <c r="AO36" s="96"/>
      <c r="AP36" s="96"/>
      <c r="AQ36" s="96"/>
      <c r="AR36" s="96"/>
      <c r="AS36" s="96"/>
      <c r="AT36" s="96"/>
      <c r="AU36" s="96"/>
      <c r="AV36" s="96"/>
      <c r="AW36" s="96"/>
      <c r="AX36" s="96"/>
      <c r="AY36" s="96"/>
      <c r="AZ36" s="96"/>
      <c r="BA36" s="96"/>
      <c r="BB36" s="96"/>
      <c r="BC36" s="96"/>
      <c r="BD36" s="96"/>
      <c r="BE36" s="96"/>
      <c r="BF36" s="96"/>
      <c r="BG36" s="96"/>
      <c r="BH36" s="96"/>
      <c r="BI36" s="96"/>
      <c r="BJ36" s="281"/>
      <c r="BK36" s="96"/>
      <c r="BL36" s="96"/>
      <c r="BM36" s="96"/>
      <c r="BN36" s="96"/>
      <c r="BO36" s="96"/>
      <c r="BP36" s="96"/>
      <c r="BQ36" s="96"/>
      <c r="BR36" s="96"/>
      <c r="BS36" s="96"/>
    </row>
    <row r="37" spans="1:71" x14ac:dyDescent="0.25">
      <c r="I37" s="263"/>
      <c r="J37" s="158"/>
      <c r="K37" s="158"/>
      <c r="L37" s="158"/>
      <c r="M37" s="275"/>
      <c r="N37" s="177"/>
      <c r="O37" s="177"/>
      <c r="P37" s="177"/>
      <c r="Q37" s="177"/>
      <c r="R37" s="96"/>
      <c r="S37" s="96"/>
      <c r="T37" s="96"/>
      <c r="U37" s="96"/>
      <c r="V37" s="96"/>
      <c r="W37" s="96"/>
      <c r="X37" s="96"/>
      <c r="Y37" s="96"/>
      <c r="Z37" s="96"/>
      <c r="AA37" s="96"/>
      <c r="AB37" s="96"/>
      <c r="AC37" s="96"/>
      <c r="AD37" s="96"/>
      <c r="AE37" s="96"/>
      <c r="AF37" s="96"/>
      <c r="AG37" s="96"/>
      <c r="AH37" s="96"/>
      <c r="AI37" s="96"/>
      <c r="AJ37" s="96"/>
      <c r="AK37" s="96"/>
      <c r="AL37" s="96"/>
      <c r="AM37" s="96"/>
      <c r="AN37" s="96"/>
      <c r="AO37" s="96"/>
      <c r="AP37" s="96"/>
      <c r="AQ37" s="96"/>
      <c r="AR37" s="96"/>
      <c r="AS37" s="96"/>
      <c r="AT37" s="96"/>
      <c r="AU37" s="96"/>
      <c r="AV37" s="96"/>
      <c r="AW37" s="96"/>
      <c r="AX37" s="96"/>
      <c r="AY37" s="96"/>
      <c r="AZ37" s="96"/>
      <c r="BA37" s="96"/>
      <c r="BB37" s="96"/>
      <c r="BC37" s="96"/>
      <c r="BD37" s="96"/>
      <c r="BE37" s="96"/>
      <c r="BF37" s="96"/>
      <c r="BG37" s="96"/>
      <c r="BH37" s="96"/>
      <c r="BI37" s="96"/>
      <c r="BJ37" s="96"/>
      <c r="BK37" s="96"/>
      <c r="BL37" s="96"/>
      <c r="BM37" s="96"/>
      <c r="BN37" s="96"/>
      <c r="BO37" s="96"/>
      <c r="BP37" s="96"/>
      <c r="BQ37" s="96"/>
      <c r="BR37" s="96"/>
      <c r="BS37" s="96"/>
    </row>
    <row r="38" spans="1:71" x14ac:dyDescent="0.25">
      <c r="I38" s="263"/>
      <c r="J38" s="158"/>
      <c r="K38" s="271"/>
      <c r="L38" s="158"/>
      <c r="M38" s="275"/>
      <c r="N38" s="177"/>
      <c r="O38" s="177"/>
      <c r="P38" s="177"/>
      <c r="Q38" s="177"/>
      <c r="R38" s="96"/>
      <c r="S38" s="96"/>
      <c r="T38" s="96"/>
      <c r="U38" s="96"/>
      <c r="V38" s="96"/>
      <c r="W38" s="96"/>
      <c r="X38" s="96"/>
      <c r="Y38" s="96"/>
      <c r="Z38" s="96"/>
      <c r="AA38" s="96"/>
      <c r="AB38" s="96"/>
      <c r="AC38" s="96"/>
      <c r="AD38" s="96"/>
      <c r="AE38" s="96"/>
      <c r="AF38" s="96"/>
      <c r="AG38" s="96"/>
      <c r="AH38" s="96"/>
      <c r="AI38" s="96"/>
      <c r="AJ38" s="96"/>
      <c r="AK38" s="96"/>
      <c r="AL38" s="96"/>
      <c r="AM38" s="96"/>
      <c r="AN38" s="96"/>
      <c r="AO38" s="96"/>
      <c r="AP38" s="96"/>
      <c r="AQ38" s="96"/>
      <c r="AR38" s="96"/>
      <c r="AS38" s="96"/>
      <c r="AT38" s="96"/>
      <c r="AU38" s="96"/>
      <c r="AV38" s="96"/>
      <c r="AW38" s="96"/>
      <c r="AX38" s="96"/>
      <c r="AY38" s="96"/>
      <c r="AZ38" s="96"/>
      <c r="BA38" s="96"/>
      <c r="BB38" s="96"/>
      <c r="BC38" s="96"/>
      <c r="BD38" s="96"/>
      <c r="BE38" s="96"/>
      <c r="BF38" s="96"/>
      <c r="BG38" s="96"/>
      <c r="BH38" s="96"/>
      <c r="BI38" s="96"/>
      <c r="BJ38" s="96"/>
      <c r="BK38" s="96"/>
      <c r="BL38" s="96"/>
      <c r="BM38" s="96"/>
      <c r="BN38" s="96"/>
      <c r="BO38" s="96"/>
      <c r="BP38" s="96"/>
      <c r="BQ38" s="96"/>
      <c r="BR38" s="96"/>
      <c r="BS38" s="96"/>
    </row>
    <row r="39" spans="1:71" ht="15.75" customHeight="1" x14ac:dyDescent="0.25">
      <c r="I39" s="264"/>
      <c r="J39" s="267"/>
      <c r="K39" s="267"/>
      <c r="L39" s="262"/>
      <c r="M39" s="275"/>
      <c r="N39" s="177"/>
      <c r="O39" s="177"/>
      <c r="P39" s="177"/>
      <c r="Q39" s="177"/>
      <c r="R39" s="96"/>
      <c r="S39" s="96"/>
      <c r="T39" s="96"/>
      <c r="U39" s="96"/>
      <c r="V39" s="96"/>
      <c r="W39" s="96"/>
      <c r="X39" s="96"/>
      <c r="Y39" s="96"/>
      <c r="Z39" s="96"/>
      <c r="AA39" s="96"/>
      <c r="AB39" s="96"/>
      <c r="AC39" s="96"/>
      <c r="AD39" s="96"/>
      <c r="AE39" s="96"/>
      <c r="AF39" s="96"/>
      <c r="AG39" s="96"/>
      <c r="AH39" s="96"/>
      <c r="AI39" s="96"/>
      <c r="AJ39" s="96"/>
      <c r="AK39" s="96"/>
      <c r="AL39" s="96"/>
      <c r="AM39" s="96"/>
      <c r="AN39" s="96"/>
      <c r="AO39" s="96"/>
      <c r="AP39" s="96"/>
      <c r="AQ39" s="96"/>
      <c r="AR39" s="96"/>
      <c r="AS39" s="96"/>
      <c r="AT39" s="96"/>
      <c r="AU39" s="96"/>
      <c r="AV39" s="96"/>
      <c r="AW39" s="96"/>
      <c r="AX39" s="96"/>
      <c r="AY39" s="96"/>
      <c r="AZ39" s="96"/>
      <c r="BA39" s="96"/>
      <c r="BB39" s="96"/>
      <c r="BC39" s="96"/>
      <c r="BD39" s="96"/>
      <c r="BE39" s="96"/>
      <c r="BF39" s="96"/>
      <c r="BG39" s="96"/>
      <c r="BH39" s="96"/>
      <c r="BI39" s="96"/>
      <c r="BJ39" s="96"/>
      <c r="BK39" s="96"/>
      <c r="BL39" s="96"/>
      <c r="BM39" s="96"/>
      <c r="BN39" s="96"/>
      <c r="BO39" s="96"/>
      <c r="BP39" s="96"/>
      <c r="BQ39" s="96"/>
      <c r="BR39" s="96"/>
      <c r="BS39" s="96"/>
    </row>
    <row r="40" spans="1:71" x14ac:dyDescent="0.25">
      <c r="I40" s="263"/>
      <c r="J40" s="267"/>
      <c r="K40" s="267"/>
      <c r="L40" s="274"/>
      <c r="M40" s="275"/>
      <c r="N40" s="177"/>
      <c r="O40" s="177"/>
      <c r="P40" s="177"/>
      <c r="Q40" s="177"/>
      <c r="R40" s="96"/>
      <c r="S40" s="96"/>
      <c r="T40" s="96"/>
      <c r="U40" s="96"/>
      <c r="V40" s="96"/>
      <c r="W40" s="96"/>
      <c r="X40" s="96"/>
      <c r="Y40" s="96"/>
      <c r="Z40" s="96"/>
      <c r="AA40" s="96"/>
      <c r="AB40" s="96"/>
      <c r="AC40" s="96"/>
      <c r="AD40" s="96"/>
      <c r="AE40" s="96"/>
      <c r="AF40" s="96"/>
      <c r="AG40" s="96"/>
      <c r="AH40" s="96"/>
      <c r="AI40" s="96"/>
      <c r="AJ40" s="96"/>
      <c r="AK40" s="96"/>
      <c r="AL40" s="96"/>
      <c r="AM40" s="96"/>
      <c r="AN40" s="96"/>
      <c r="AO40" s="96"/>
      <c r="AP40" s="96"/>
      <c r="AQ40" s="96"/>
      <c r="AR40" s="96"/>
      <c r="AS40" s="96"/>
      <c r="AT40" s="96"/>
      <c r="AU40" s="96"/>
      <c r="AV40" s="96"/>
      <c r="AW40" s="96"/>
      <c r="AX40" s="96"/>
      <c r="AY40" s="96"/>
      <c r="AZ40" s="96"/>
      <c r="BA40" s="96"/>
      <c r="BB40" s="96"/>
      <c r="BC40" s="96"/>
      <c r="BD40" s="96"/>
      <c r="BE40" s="96"/>
      <c r="BF40" s="96"/>
      <c r="BG40" s="96"/>
      <c r="BH40" s="96"/>
      <c r="BI40" s="96"/>
      <c r="BJ40" s="96"/>
      <c r="BK40" s="96"/>
      <c r="BL40" s="96"/>
      <c r="BM40" s="96"/>
      <c r="BN40" s="96"/>
      <c r="BO40" s="96"/>
      <c r="BP40" s="96"/>
      <c r="BQ40" s="96"/>
      <c r="BR40" s="96"/>
      <c r="BS40" s="96"/>
    </row>
    <row r="41" spans="1:71" x14ac:dyDescent="0.25">
      <c r="I41" s="264"/>
      <c r="J41" s="269"/>
      <c r="K41" s="269"/>
      <c r="L41" s="262"/>
      <c r="M41" s="275"/>
      <c r="N41" s="177"/>
      <c r="O41" s="177"/>
      <c r="P41" s="177"/>
      <c r="Q41" s="177"/>
      <c r="R41" s="96"/>
      <c r="S41" s="96"/>
      <c r="T41" s="96"/>
      <c r="U41" s="96"/>
      <c r="V41" s="96"/>
      <c r="W41" s="96"/>
      <c r="X41" s="96"/>
      <c r="Y41" s="96"/>
      <c r="Z41" s="96"/>
      <c r="AA41" s="96"/>
      <c r="AB41" s="96"/>
      <c r="AC41" s="96"/>
      <c r="AD41" s="96"/>
      <c r="AE41" s="96"/>
      <c r="AF41" s="96"/>
      <c r="AG41" s="96"/>
      <c r="AH41" s="96"/>
      <c r="AI41" s="96"/>
      <c r="AJ41" s="96"/>
      <c r="AK41" s="96"/>
      <c r="AL41" s="96"/>
      <c r="AM41" s="96"/>
      <c r="AN41" s="96"/>
      <c r="AO41" s="96"/>
      <c r="AP41" s="96"/>
      <c r="AQ41" s="96"/>
      <c r="AR41" s="96"/>
      <c r="AS41" s="96"/>
      <c r="AT41" s="96"/>
      <c r="AU41" s="96"/>
      <c r="AV41" s="96"/>
      <c r="AW41" s="96"/>
      <c r="AX41" s="96"/>
      <c r="AY41" s="96"/>
      <c r="AZ41" s="96"/>
      <c r="BA41" s="96"/>
      <c r="BB41" s="96"/>
      <c r="BC41" s="96"/>
      <c r="BD41" s="96"/>
      <c r="BE41" s="96"/>
      <c r="BF41" s="96"/>
      <c r="BG41" s="96"/>
      <c r="BH41" s="96"/>
      <c r="BI41" s="96"/>
      <c r="BJ41" s="96"/>
      <c r="BK41" s="96"/>
      <c r="BL41" s="96"/>
      <c r="BM41" s="96"/>
      <c r="BN41" s="96"/>
      <c r="BO41" s="96"/>
      <c r="BP41" s="96"/>
      <c r="BQ41" s="96"/>
      <c r="BR41" s="96"/>
      <c r="BS41" s="96"/>
    </row>
    <row r="42" spans="1:71" x14ac:dyDescent="0.25">
      <c r="I42" s="263"/>
      <c r="J42" s="263"/>
      <c r="K42" s="158"/>
      <c r="L42" s="158"/>
      <c r="M42" s="275"/>
      <c r="N42" s="177"/>
      <c r="O42" s="177"/>
      <c r="P42" s="177"/>
      <c r="Q42" s="177"/>
      <c r="R42" s="96"/>
      <c r="S42" s="96"/>
      <c r="T42" s="96"/>
      <c r="U42" s="96"/>
      <c r="V42" s="96"/>
      <c r="W42" s="96"/>
      <c r="X42" s="96"/>
      <c r="Y42" s="96"/>
      <c r="Z42" s="96"/>
      <c r="AA42" s="96"/>
      <c r="AB42" s="96"/>
      <c r="AC42" s="96"/>
      <c r="AD42" s="96"/>
      <c r="AE42" s="96"/>
      <c r="AF42" s="96"/>
      <c r="AG42" s="96"/>
      <c r="AH42" s="96"/>
      <c r="AI42" s="96"/>
      <c r="AJ42" s="96"/>
      <c r="AK42" s="96"/>
      <c r="AL42" s="96"/>
      <c r="AM42" s="96"/>
      <c r="AN42" s="96"/>
      <c r="AO42" s="96"/>
      <c r="AP42" s="96"/>
      <c r="AQ42" s="96"/>
      <c r="AR42" s="96"/>
      <c r="AS42" s="96"/>
      <c r="AT42" s="96"/>
      <c r="AU42" s="96"/>
      <c r="AV42" s="96"/>
      <c r="AW42" s="96"/>
      <c r="AX42" s="96"/>
      <c r="AY42" s="96"/>
      <c r="AZ42" s="96"/>
      <c r="BA42" s="96"/>
      <c r="BB42" s="96"/>
      <c r="BC42" s="96"/>
      <c r="BD42" s="96"/>
      <c r="BE42" s="96"/>
      <c r="BF42" s="96"/>
      <c r="BG42" s="96"/>
      <c r="BH42" s="96"/>
      <c r="BI42" s="96"/>
      <c r="BJ42" s="96"/>
      <c r="BK42" s="96"/>
      <c r="BL42" s="96"/>
      <c r="BM42" s="96"/>
      <c r="BN42" s="96"/>
      <c r="BO42" s="96"/>
      <c r="BP42" s="96"/>
      <c r="BQ42" s="96"/>
      <c r="BR42" s="96"/>
      <c r="BS42" s="96"/>
    </row>
    <row r="43" spans="1:71" ht="17.25" customHeight="1" x14ac:dyDescent="0.25">
      <c r="I43" s="263"/>
      <c r="J43" s="267"/>
      <c r="K43" s="267"/>
      <c r="L43" s="262"/>
      <c r="M43" s="275"/>
      <c r="N43" s="177"/>
      <c r="O43" s="177"/>
      <c r="P43" s="177"/>
      <c r="Q43" s="177"/>
      <c r="R43" s="96"/>
      <c r="S43" s="96"/>
      <c r="T43" s="96"/>
      <c r="U43" s="96"/>
      <c r="V43" s="96"/>
      <c r="W43" s="96"/>
      <c r="X43" s="96"/>
      <c r="Y43" s="96"/>
      <c r="Z43" s="96"/>
      <c r="AA43" s="96"/>
      <c r="AB43" s="96"/>
      <c r="AC43" s="96"/>
      <c r="AD43" s="96"/>
      <c r="AE43" s="96"/>
      <c r="AF43" s="96"/>
      <c r="AG43" s="96"/>
      <c r="AH43" s="96"/>
      <c r="AI43" s="96"/>
      <c r="AJ43" s="96"/>
      <c r="AK43" s="96"/>
      <c r="AL43" s="96"/>
      <c r="AM43" s="96"/>
      <c r="AN43" s="96"/>
      <c r="AO43" s="96"/>
      <c r="AP43" s="96"/>
      <c r="AQ43" s="96"/>
      <c r="AR43" s="96"/>
      <c r="AS43" s="96"/>
      <c r="AT43" s="96"/>
      <c r="AU43" s="96"/>
      <c r="AV43" s="96"/>
      <c r="AW43" s="96"/>
      <c r="AX43" s="96"/>
      <c r="AY43" s="96"/>
      <c r="AZ43" s="96"/>
      <c r="BA43" s="96"/>
      <c r="BB43" s="96"/>
      <c r="BC43" s="96"/>
      <c r="BD43" s="96"/>
      <c r="BE43" s="96"/>
      <c r="BF43" s="96"/>
      <c r="BG43" s="96"/>
      <c r="BH43" s="96"/>
      <c r="BI43" s="96"/>
      <c r="BJ43" s="96"/>
      <c r="BK43" s="96"/>
      <c r="BL43" s="96"/>
      <c r="BM43" s="96"/>
      <c r="BN43" s="96"/>
      <c r="BO43" s="96"/>
      <c r="BP43" s="96"/>
      <c r="BQ43" s="96"/>
      <c r="BR43" s="96"/>
      <c r="BS43" s="96"/>
    </row>
    <row r="44" spans="1:71" x14ac:dyDescent="0.25">
      <c r="I44" s="263"/>
      <c r="J44" s="267"/>
      <c r="K44" s="267"/>
      <c r="L44" s="158"/>
      <c r="M44" s="275"/>
      <c r="N44" s="177"/>
      <c r="O44" s="177"/>
      <c r="P44" s="177"/>
      <c r="Q44" s="177"/>
      <c r="R44" s="96"/>
      <c r="S44" s="96"/>
      <c r="T44" s="96"/>
      <c r="U44" s="96"/>
      <c r="V44" s="96"/>
      <c r="W44" s="96"/>
      <c r="X44" s="96"/>
      <c r="Y44" s="96"/>
      <c r="Z44" s="96"/>
      <c r="AA44" s="96"/>
      <c r="AB44" s="96"/>
      <c r="AC44" s="96"/>
      <c r="AD44" s="96"/>
      <c r="AE44" s="96"/>
      <c r="AF44" s="96"/>
      <c r="AG44" s="96"/>
      <c r="AH44" s="96"/>
      <c r="AI44" s="96"/>
      <c r="AJ44" s="96"/>
      <c r="AK44" s="96"/>
      <c r="AL44" s="96"/>
      <c r="AM44" s="96"/>
      <c r="AN44" s="96"/>
      <c r="AO44" s="96"/>
      <c r="AP44" s="96"/>
      <c r="AQ44" s="96"/>
      <c r="AR44" s="96"/>
      <c r="AS44" s="96"/>
      <c r="AT44" s="96"/>
      <c r="AU44" s="96"/>
      <c r="AV44" s="96"/>
      <c r="AW44" s="96"/>
      <c r="AX44" s="96"/>
      <c r="AY44" s="96"/>
      <c r="AZ44" s="96"/>
      <c r="BA44" s="96"/>
      <c r="BB44" s="96"/>
      <c r="BC44" s="96"/>
      <c r="BD44" s="96"/>
      <c r="BE44" s="96"/>
      <c r="BF44" s="96"/>
      <c r="BG44" s="96"/>
      <c r="BH44" s="96"/>
      <c r="BI44" s="96"/>
      <c r="BJ44" s="96"/>
      <c r="BK44" s="96"/>
      <c r="BL44" s="96"/>
      <c r="BM44" s="96"/>
      <c r="BN44" s="96"/>
      <c r="BO44" s="96"/>
      <c r="BP44" s="96"/>
      <c r="BQ44" s="96"/>
      <c r="BR44" s="96"/>
      <c r="BS44" s="96"/>
    </row>
    <row r="45" spans="1:71" ht="15" customHeight="1" x14ac:dyDescent="0.25">
      <c r="I45" s="267"/>
      <c r="J45" s="267"/>
      <c r="K45" s="267"/>
      <c r="L45" s="262"/>
      <c r="M45" s="275"/>
      <c r="N45" s="177"/>
      <c r="O45" s="177"/>
      <c r="P45" s="177"/>
      <c r="Q45" s="177"/>
      <c r="R45" s="96"/>
      <c r="S45" s="96"/>
      <c r="T45" s="96"/>
      <c r="U45" s="96"/>
      <c r="V45" s="96"/>
      <c r="W45" s="96"/>
      <c r="X45" s="96"/>
      <c r="Y45" s="96"/>
      <c r="Z45" s="96"/>
      <c r="AA45" s="96"/>
      <c r="AB45" s="96"/>
      <c r="AC45" s="96"/>
      <c r="AD45" s="96"/>
      <c r="AE45" s="96"/>
      <c r="AF45" s="96"/>
      <c r="AG45" s="96"/>
      <c r="AH45" s="96"/>
      <c r="AI45" s="96"/>
      <c r="AJ45" s="96"/>
      <c r="AK45" s="96"/>
      <c r="AL45" s="96"/>
      <c r="AM45" s="96"/>
      <c r="AN45" s="96"/>
      <c r="AO45" s="96"/>
      <c r="AP45" s="96"/>
      <c r="AQ45" s="96"/>
      <c r="AR45" s="96"/>
      <c r="AS45" s="96"/>
      <c r="AT45" s="96"/>
      <c r="AU45" s="96"/>
      <c r="AV45" s="96"/>
      <c r="AW45" s="96"/>
      <c r="AX45" s="96"/>
      <c r="AY45" s="96"/>
      <c r="AZ45" s="96"/>
      <c r="BA45" s="96"/>
      <c r="BB45" s="96"/>
      <c r="BC45" s="96"/>
      <c r="BD45" s="96"/>
      <c r="BE45" s="96"/>
      <c r="BF45" s="96"/>
      <c r="BG45" s="96"/>
      <c r="BH45" s="96"/>
      <c r="BI45" s="96"/>
      <c r="BJ45" s="96"/>
      <c r="BK45" s="96"/>
      <c r="BL45" s="96"/>
      <c r="BM45" s="96"/>
      <c r="BN45" s="96"/>
      <c r="BO45" s="96"/>
      <c r="BP45" s="96"/>
      <c r="BQ45" s="96"/>
      <c r="BR45" s="96"/>
      <c r="BS45" s="96"/>
    </row>
    <row r="46" spans="1:71" x14ac:dyDescent="0.25">
      <c r="I46" s="267"/>
      <c r="J46" s="267"/>
      <c r="K46" s="267"/>
      <c r="L46" s="158"/>
      <c r="M46" s="275"/>
      <c r="N46" s="177"/>
      <c r="O46" s="177"/>
      <c r="P46" s="177"/>
      <c r="Q46" s="177"/>
      <c r="R46" s="96"/>
      <c r="S46" s="96"/>
      <c r="T46" s="96"/>
      <c r="U46" s="96"/>
      <c r="V46" s="96"/>
      <c r="W46" s="96"/>
      <c r="X46" s="96"/>
      <c r="Y46" s="96"/>
      <c r="Z46" s="96"/>
      <c r="AA46" s="96"/>
      <c r="AB46" s="96"/>
      <c r="AC46" s="96"/>
      <c r="AD46" s="96"/>
      <c r="AE46" s="96"/>
      <c r="AF46" s="96"/>
      <c r="AG46" s="96"/>
      <c r="AH46" s="96"/>
      <c r="AI46" s="96"/>
      <c r="AJ46" s="96"/>
      <c r="AK46" s="96"/>
      <c r="AL46" s="96"/>
      <c r="AM46" s="96"/>
      <c r="AN46" s="96"/>
      <c r="AO46" s="96"/>
      <c r="AP46" s="96"/>
      <c r="AQ46" s="96"/>
      <c r="AR46" s="96"/>
      <c r="AS46" s="96"/>
      <c r="AT46" s="96"/>
      <c r="AU46" s="96"/>
      <c r="AV46" s="96"/>
      <c r="AW46" s="96"/>
      <c r="AX46" s="96"/>
      <c r="AY46" s="96"/>
      <c r="AZ46" s="96"/>
      <c r="BA46" s="96"/>
      <c r="BB46" s="96"/>
      <c r="BC46" s="96"/>
      <c r="BD46" s="96"/>
      <c r="BE46" s="96"/>
      <c r="BF46" s="96"/>
      <c r="BG46" s="96"/>
      <c r="BH46" s="96"/>
      <c r="BI46" s="96"/>
      <c r="BJ46" s="96"/>
      <c r="BK46" s="96"/>
      <c r="BL46" s="96"/>
      <c r="BM46" s="96"/>
      <c r="BN46" s="96"/>
      <c r="BO46" s="96"/>
      <c r="BP46" s="96"/>
      <c r="BQ46" s="96"/>
      <c r="BR46" s="96"/>
      <c r="BS46" s="96"/>
    </row>
    <row r="47" spans="1:71" ht="12.75" customHeight="1" x14ac:dyDescent="0.25">
      <c r="I47" s="264"/>
      <c r="J47" s="267"/>
      <c r="K47" s="267"/>
      <c r="L47" s="262"/>
      <c r="M47" s="275"/>
      <c r="N47" s="177"/>
      <c r="O47" s="177"/>
      <c r="P47" s="177"/>
      <c r="Q47" s="177"/>
      <c r="R47" s="96"/>
      <c r="S47" s="96"/>
      <c r="T47" s="96"/>
      <c r="U47" s="96"/>
      <c r="V47" s="96"/>
      <c r="W47" s="96"/>
      <c r="X47" s="96"/>
      <c r="Y47" s="96"/>
      <c r="Z47" s="96"/>
      <c r="AA47" s="96"/>
      <c r="AB47" s="96"/>
      <c r="AC47" s="96"/>
      <c r="AD47" s="96"/>
      <c r="AE47" s="96"/>
      <c r="AF47" s="96"/>
      <c r="AG47" s="96"/>
      <c r="AH47" s="96"/>
      <c r="AI47" s="96"/>
      <c r="AJ47" s="96"/>
      <c r="AK47" s="96"/>
      <c r="AL47" s="96"/>
      <c r="AM47" s="96"/>
      <c r="AN47" s="96"/>
      <c r="AO47" s="96"/>
      <c r="AP47" s="96"/>
      <c r="AQ47" s="96"/>
      <c r="AR47" s="96"/>
      <c r="AS47" s="96"/>
      <c r="AT47" s="96"/>
      <c r="AU47" s="96"/>
      <c r="AV47" s="96"/>
      <c r="AW47" s="96"/>
      <c r="AX47" s="96"/>
      <c r="AY47" s="96"/>
      <c r="AZ47" s="96"/>
      <c r="BA47" s="96"/>
      <c r="BB47" s="96"/>
      <c r="BC47" s="96"/>
      <c r="BD47" s="96"/>
      <c r="BE47" s="96"/>
      <c r="BF47" s="96"/>
      <c r="BG47" s="96"/>
      <c r="BH47" s="96"/>
      <c r="BI47" s="96"/>
      <c r="BJ47" s="96"/>
      <c r="BK47" s="96"/>
      <c r="BL47" s="96"/>
      <c r="BM47" s="96"/>
      <c r="BN47" s="96"/>
      <c r="BO47" s="96"/>
      <c r="BP47" s="96"/>
      <c r="BQ47" s="96"/>
      <c r="BR47" s="96"/>
      <c r="BS47" s="96"/>
    </row>
    <row r="48" spans="1:71" x14ac:dyDescent="0.25">
      <c r="I48" s="263"/>
      <c r="J48" s="267"/>
      <c r="K48" s="267"/>
      <c r="L48" s="158"/>
      <c r="M48" s="275"/>
      <c r="N48" s="177"/>
      <c r="O48" s="177"/>
      <c r="P48" s="177"/>
      <c r="Q48" s="177"/>
      <c r="R48" s="96"/>
      <c r="S48" s="96"/>
      <c r="T48" s="96"/>
      <c r="U48" s="96"/>
      <c r="V48" s="96"/>
      <c r="W48" s="96"/>
      <c r="X48" s="96"/>
      <c r="Y48" s="96"/>
      <c r="Z48" s="96"/>
      <c r="AA48" s="96"/>
      <c r="AB48" s="96"/>
      <c r="AC48" s="96"/>
      <c r="AD48" s="96"/>
      <c r="AE48" s="96"/>
      <c r="AF48" s="96"/>
      <c r="AG48" s="96"/>
      <c r="AH48" s="96"/>
      <c r="AI48" s="96"/>
      <c r="AJ48" s="96"/>
      <c r="AK48" s="96"/>
      <c r="AL48" s="96"/>
      <c r="AM48" s="96"/>
      <c r="AN48" s="96"/>
      <c r="AO48" s="96"/>
      <c r="AP48" s="96"/>
      <c r="AQ48" s="96"/>
      <c r="AR48" s="96"/>
      <c r="AS48" s="96"/>
      <c r="AT48" s="96"/>
      <c r="AU48" s="96"/>
      <c r="AV48" s="96"/>
      <c r="AW48" s="96"/>
      <c r="AX48" s="96"/>
      <c r="AY48" s="96"/>
      <c r="AZ48" s="96"/>
      <c r="BA48" s="96"/>
      <c r="BB48" s="96"/>
      <c r="BC48" s="96"/>
      <c r="BD48" s="96"/>
      <c r="BE48" s="96"/>
      <c r="BF48" s="96"/>
      <c r="BG48" s="96"/>
      <c r="BH48" s="96"/>
      <c r="BI48" s="96"/>
      <c r="BJ48" s="96"/>
      <c r="BK48" s="96"/>
      <c r="BL48" s="96"/>
      <c r="BM48" s="96"/>
      <c r="BN48" s="96"/>
      <c r="BO48" s="96"/>
      <c r="BP48" s="96"/>
      <c r="BQ48" s="96"/>
      <c r="BR48" s="96"/>
      <c r="BS48" s="96"/>
    </row>
    <row r="49" spans="9:71" x14ac:dyDescent="0.25">
      <c r="I49" s="264"/>
      <c r="J49" s="262"/>
      <c r="K49" s="262"/>
      <c r="L49" s="262"/>
      <c r="M49" s="275"/>
      <c r="N49" s="177"/>
      <c r="O49" s="177"/>
      <c r="P49" s="177"/>
      <c r="Q49" s="177"/>
      <c r="R49" s="96"/>
      <c r="S49" s="96"/>
      <c r="T49" s="96"/>
      <c r="U49" s="96"/>
      <c r="V49" s="96"/>
      <c r="W49" s="96"/>
      <c r="X49" s="96"/>
      <c r="Y49" s="96"/>
      <c r="Z49" s="96"/>
      <c r="AA49" s="96"/>
      <c r="AB49" s="96"/>
      <c r="AC49" s="96"/>
      <c r="AD49" s="96"/>
      <c r="AE49" s="96"/>
      <c r="AF49" s="96"/>
      <c r="AG49" s="96"/>
      <c r="AH49" s="96"/>
      <c r="AI49" s="96"/>
      <c r="AJ49" s="96"/>
      <c r="AK49" s="96"/>
      <c r="AL49" s="96"/>
      <c r="AM49" s="96"/>
      <c r="AN49" s="96"/>
      <c r="AO49" s="96"/>
      <c r="AP49" s="96"/>
      <c r="AQ49" s="96"/>
      <c r="AR49" s="96"/>
      <c r="AS49" s="96"/>
      <c r="AT49" s="96"/>
      <c r="AU49" s="96"/>
      <c r="AV49" s="96"/>
      <c r="AW49" s="96"/>
      <c r="AX49" s="96"/>
      <c r="AY49" s="96"/>
      <c r="AZ49" s="96"/>
      <c r="BA49" s="96"/>
      <c r="BB49" s="96"/>
      <c r="BC49" s="96"/>
      <c r="BD49" s="96"/>
      <c r="BE49" s="96"/>
      <c r="BF49" s="96"/>
      <c r="BG49" s="96"/>
      <c r="BH49" s="96"/>
      <c r="BI49" s="96"/>
      <c r="BJ49" s="96"/>
      <c r="BK49" s="96"/>
      <c r="BL49" s="96"/>
      <c r="BM49" s="96"/>
      <c r="BN49" s="96"/>
      <c r="BO49" s="96"/>
      <c r="BP49" s="96"/>
      <c r="BQ49" s="96"/>
      <c r="BR49" s="96"/>
      <c r="BS49" s="96"/>
    </row>
    <row r="50" spans="9:71" x14ac:dyDescent="0.25">
      <c r="I50" s="263"/>
      <c r="J50" s="262"/>
      <c r="K50" s="263"/>
      <c r="L50" s="158"/>
      <c r="M50" s="275"/>
      <c r="N50" s="177"/>
      <c r="O50" s="177"/>
      <c r="P50" s="177"/>
      <c r="Q50" s="177"/>
      <c r="R50" s="96"/>
      <c r="S50" s="96"/>
      <c r="T50" s="96"/>
      <c r="U50" s="96"/>
      <c r="V50" s="96"/>
      <c r="W50" s="96"/>
      <c r="X50" s="96"/>
      <c r="Y50" s="96"/>
      <c r="Z50" s="96"/>
      <c r="AA50" s="96"/>
      <c r="AB50" s="96"/>
      <c r="AC50" s="96"/>
      <c r="AD50" s="96"/>
      <c r="AE50" s="96"/>
      <c r="AF50" s="96"/>
      <c r="AG50" s="96"/>
      <c r="AH50" s="96"/>
      <c r="AI50" s="96"/>
      <c r="AJ50" s="96"/>
      <c r="AK50" s="96"/>
      <c r="AL50" s="96"/>
      <c r="AM50" s="96"/>
      <c r="AN50" s="96"/>
      <c r="AO50" s="96"/>
      <c r="AP50" s="96"/>
      <c r="AQ50" s="96"/>
      <c r="AR50" s="96"/>
      <c r="AS50" s="96"/>
      <c r="AT50" s="96"/>
      <c r="AU50" s="96"/>
      <c r="AV50" s="96"/>
      <c r="AW50" s="96"/>
      <c r="AX50" s="96"/>
      <c r="AY50" s="96"/>
      <c r="AZ50" s="96"/>
      <c r="BA50" s="96"/>
      <c r="BB50" s="96"/>
      <c r="BC50" s="96"/>
      <c r="BD50" s="96"/>
      <c r="BE50" s="96"/>
      <c r="BF50" s="96"/>
      <c r="BG50" s="96"/>
      <c r="BH50" s="96"/>
      <c r="BI50" s="96"/>
      <c r="BJ50" s="96"/>
      <c r="BK50" s="96"/>
      <c r="BL50" s="96"/>
      <c r="BM50" s="96"/>
      <c r="BN50" s="96"/>
      <c r="BO50" s="96"/>
      <c r="BP50" s="96"/>
      <c r="BQ50" s="96"/>
      <c r="BR50" s="96"/>
      <c r="BS50" s="96"/>
    </row>
    <row r="51" spans="9:71" x14ac:dyDescent="0.25">
      <c r="I51" s="265"/>
      <c r="J51" s="262"/>
      <c r="K51" s="265"/>
      <c r="L51" s="262"/>
      <c r="M51" s="275"/>
      <c r="N51" s="177"/>
      <c r="O51" s="177"/>
      <c r="P51" s="177"/>
      <c r="Q51" s="177"/>
      <c r="R51" s="96"/>
      <c r="S51" s="96"/>
      <c r="T51" s="96"/>
      <c r="U51" s="96"/>
      <c r="V51" s="96"/>
      <c r="W51" s="96"/>
      <c r="X51" s="96"/>
      <c r="Y51" s="96"/>
      <c r="Z51" s="96"/>
      <c r="AA51" s="96"/>
      <c r="AB51" s="96"/>
      <c r="AC51" s="96"/>
      <c r="AD51" s="96"/>
      <c r="AE51" s="96"/>
      <c r="AF51" s="96"/>
      <c r="AG51" s="96"/>
      <c r="AH51" s="96"/>
      <c r="AI51" s="96"/>
      <c r="AJ51" s="96"/>
      <c r="AK51" s="96"/>
      <c r="AL51" s="96"/>
      <c r="AM51" s="96"/>
      <c r="AN51" s="96"/>
      <c r="AO51" s="96"/>
      <c r="AP51" s="96"/>
      <c r="AQ51" s="96"/>
      <c r="AR51" s="96"/>
      <c r="AS51" s="96"/>
      <c r="AT51" s="96"/>
      <c r="AU51" s="96"/>
      <c r="AV51" s="96"/>
      <c r="AW51" s="96"/>
      <c r="AX51" s="96"/>
      <c r="AY51" s="96"/>
      <c r="AZ51" s="96"/>
      <c r="BA51" s="96"/>
      <c r="BB51" s="96"/>
      <c r="BC51" s="96"/>
      <c r="BD51" s="96"/>
      <c r="BE51" s="96"/>
      <c r="BF51" s="96"/>
      <c r="BG51" s="96"/>
      <c r="BH51" s="96"/>
      <c r="BI51" s="96"/>
      <c r="BJ51" s="96"/>
      <c r="BK51" s="96"/>
      <c r="BL51" s="96"/>
      <c r="BM51" s="96"/>
      <c r="BN51" s="96"/>
      <c r="BO51" s="96"/>
      <c r="BP51" s="96"/>
      <c r="BQ51" s="96"/>
      <c r="BR51" s="96"/>
      <c r="BS51" s="96"/>
    </row>
    <row r="52" spans="9:71" x14ac:dyDescent="0.25">
      <c r="I52" s="266"/>
      <c r="J52" s="262"/>
      <c r="K52" s="265"/>
      <c r="L52" s="158"/>
      <c r="M52" s="275"/>
      <c r="N52" s="177"/>
      <c r="O52" s="177"/>
      <c r="P52" s="177"/>
      <c r="Q52" s="177"/>
      <c r="R52" s="96"/>
      <c r="S52" s="96"/>
      <c r="T52" s="96"/>
      <c r="U52" s="96"/>
      <c r="V52" s="96"/>
      <c r="W52" s="96"/>
      <c r="X52" s="96"/>
      <c r="Y52" s="96"/>
      <c r="Z52" s="96"/>
      <c r="AA52" s="96"/>
      <c r="AB52" s="96"/>
      <c r="AC52" s="96"/>
      <c r="AD52" s="96"/>
      <c r="AE52" s="96"/>
      <c r="AF52" s="96"/>
      <c r="AG52" s="96"/>
      <c r="AH52" s="96"/>
      <c r="AI52" s="96"/>
      <c r="AJ52" s="96"/>
      <c r="AK52" s="96"/>
      <c r="AL52" s="96"/>
      <c r="AM52" s="96"/>
      <c r="AN52" s="96"/>
      <c r="AO52" s="96"/>
      <c r="AP52" s="96"/>
      <c r="AQ52" s="96"/>
      <c r="AR52" s="96"/>
      <c r="AS52" s="96"/>
      <c r="AT52" s="96"/>
      <c r="AU52" s="96"/>
      <c r="AV52" s="96"/>
      <c r="AW52" s="96"/>
      <c r="AX52" s="96"/>
      <c r="AY52" s="96"/>
      <c r="AZ52" s="96"/>
      <c r="BA52" s="96"/>
      <c r="BB52" s="96"/>
      <c r="BC52" s="96"/>
      <c r="BD52" s="96"/>
      <c r="BE52" s="96"/>
      <c r="BF52" s="96"/>
      <c r="BG52" s="96"/>
      <c r="BH52" s="96"/>
      <c r="BI52" s="96"/>
      <c r="BJ52" s="96"/>
      <c r="BK52" s="96"/>
      <c r="BL52" s="96"/>
      <c r="BM52" s="96"/>
      <c r="BN52" s="96"/>
      <c r="BO52" s="96"/>
      <c r="BP52" s="96"/>
      <c r="BQ52" s="96"/>
      <c r="BR52" s="96"/>
      <c r="BS52" s="96"/>
    </row>
    <row r="53" spans="9:71" ht="15" customHeight="1" x14ac:dyDescent="0.25">
      <c r="I53" s="265"/>
      <c r="J53" s="267"/>
      <c r="K53" s="265"/>
      <c r="L53" s="262"/>
      <c r="M53" s="275"/>
      <c r="N53" s="177"/>
      <c r="O53" s="177"/>
      <c r="P53" s="177"/>
      <c r="Q53" s="177"/>
      <c r="R53" s="96"/>
      <c r="S53" s="96"/>
      <c r="T53" s="96"/>
      <c r="U53" s="96"/>
      <c r="V53" s="96"/>
      <c r="W53" s="96"/>
      <c r="X53" s="96"/>
      <c r="Y53" s="96"/>
      <c r="Z53" s="96"/>
      <c r="AA53" s="96"/>
      <c r="AB53" s="96"/>
      <c r="AC53" s="96"/>
      <c r="AD53" s="96"/>
      <c r="AE53" s="96"/>
      <c r="AF53" s="96"/>
      <c r="AG53" s="96"/>
      <c r="AH53" s="96"/>
      <c r="AI53" s="96"/>
      <c r="AJ53" s="96"/>
      <c r="AK53" s="96"/>
      <c r="AL53" s="96"/>
      <c r="AM53" s="96"/>
      <c r="AN53" s="96"/>
      <c r="AO53" s="96"/>
      <c r="AP53" s="96"/>
      <c r="AQ53" s="96"/>
      <c r="AR53" s="96"/>
      <c r="AS53" s="96"/>
      <c r="AT53" s="96"/>
      <c r="AU53" s="96"/>
      <c r="AV53" s="96"/>
      <c r="AW53" s="96"/>
      <c r="AX53" s="96"/>
      <c r="AY53" s="96"/>
      <c r="AZ53" s="96"/>
      <c r="BA53" s="96"/>
      <c r="BB53" s="96"/>
      <c r="BC53" s="96"/>
      <c r="BD53" s="96"/>
      <c r="BE53" s="96"/>
      <c r="BF53" s="96"/>
      <c r="BG53" s="96"/>
      <c r="BH53" s="96"/>
      <c r="BI53" s="96"/>
      <c r="BJ53" s="96"/>
      <c r="BK53" s="96"/>
      <c r="BL53" s="96"/>
      <c r="BM53" s="96"/>
      <c r="BN53" s="96"/>
      <c r="BO53" s="96"/>
      <c r="BP53" s="96"/>
      <c r="BQ53" s="96"/>
      <c r="BR53" s="96"/>
      <c r="BS53" s="96"/>
    </row>
    <row r="54" spans="9:71" x14ac:dyDescent="0.25">
      <c r="I54" s="265"/>
      <c r="J54" s="267"/>
      <c r="K54" s="265"/>
      <c r="L54" s="158"/>
      <c r="M54" s="275"/>
      <c r="N54" s="177"/>
      <c r="O54" s="177"/>
      <c r="P54" s="177"/>
      <c r="Q54" s="177"/>
      <c r="R54" s="96"/>
      <c r="S54" s="96"/>
      <c r="T54" s="96"/>
      <c r="U54" s="96"/>
      <c r="V54" s="96"/>
      <c r="W54" s="96"/>
      <c r="X54" s="96"/>
      <c r="Y54" s="96"/>
      <c r="Z54" s="96"/>
      <c r="AA54" s="96"/>
      <c r="AB54" s="96"/>
      <c r="AC54" s="96"/>
      <c r="AD54" s="96"/>
      <c r="AE54" s="96"/>
      <c r="AF54" s="96"/>
      <c r="AG54" s="96"/>
      <c r="AH54" s="96"/>
      <c r="AI54" s="96"/>
      <c r="AJ54" s="96"/>
      <c r="AK54" s="96"/>
      <c r="AL54" s="96"/>
      <c r="AM54" s="96"/>
      <c r="AN54" s="96"/>
      <c r="AO54" s="96"/>
      <c r="AP54" s="96"/>
      <c r="AQ54" s="96"/>
      <c r="AR54" s="96"/>
      <c r="AS54" s="96"/>
      <c r="AT54" s="96"/>
      <c r="AU54" s="96"/>
      <c r="AV54" s="96"/>
      <c r="AW54" s="96"/>
      <c r="AX54" s="96"/>
      <c r="AY54" s="96"/>
      <c r="AZ54" s="96"/>
      <c r="BA54" s="96"/>
      <c r="BB54" s="96"/>
      <c r="BC54" s="96"/>
      <c r="BD54" s="96"/>
      <c r="BE54" s="96"/>
      <c r="BF54" s="96"/>
      <c r="BG54" s="96"/>
      <c r="BH54" s="96"/>
      <c r="BI54" s="96"/>
      <c r="BJ54" s="96"/>
      <c r="BK54" s="96"/>
      <c r="BL54" s="96"/>
      <c r="BM54" s="96"/>
      <c r="BN54" s="96"/>
      <c r="BO54" s="96"/>
      <c r="BP54" s="96"/>
      <c r="BQ54" s="96"/>
      <c r="BR54" s="96"/>
      <c r="BS54" s="96"/>
    </row>
    <row r="55" spans="9:71" ht="19.5" customHeight="1" x14ac:dyDescent="0.25">
      <c r="I55" s="267"/>
      <c r="J55" s="267"/>
      <c r="K55" s="267"/>
      <c r="L55" s="262"/>
      <c r="M55" s="275"/>
      <c r="N55" s="177"/>
      <c r="O55" s="177"/>
      <c r="P55" s="177"/>
      <c r="Q55" s="177"/>
      <c r="R55" s="96"/>
      <c r="S55" s="96"/>
      <c r="T55" s="96"/>
      <c r="U55" s="96"/>
      <c r="V55" s="96"/>
      <c r="W55" s="96"/>
      <c r="X55" s="96"/>
      <c r="Y55" s="96"/>
      <c r="Z55" s="96"/>
      <c r="AA55" s="96"/>
      <c r="AB55" s="96"/>
      <c r="AC55" s="96"/>
      <c r="AD55" s="96"/>
      <c r="AE55" s="96"/>
      <c r="AF55" s="96"/>
      <c r="AG55" s="96"/>
      <c r="AH55" s="96"/>
      <c r="AI55" s="96"/>
      <c r="AJ55" s="96"/>
      <c r="AK55" s="96"/>
      <c r="AL55" s="96"/>
      <c r="AM55" s="96"/>
      <c r="AN55" s="96"/>
      <c r="AO55" s="96"/>
      <c r="AP55" s="96"/>
      <c r="AQ55" s="96"/>
      <c r="AR55" s="96"/>
      <c r="AS55" s="96"/>
      <c r="AT55" s="96"/>
      <c r="AU55" s="96"/>
      <c r="AV55" s="96"/>
      <c r="AW55" s="96"/>
      <c r="AX55" s="96"/>
      <c r="AY55" s="96"/>
      <c r="AZ55" s="96"/>
      <c r="BA55" s="96"/>
      <c r="BB55" s="96"/>
      <c r="BC55" s="96"/>
      <c r="BD55" s="96"/>
      <c r="BE55" s="96"/>
      <c r="BF55" s="96"/>
      <c r="BG55" s="96"/>
      <c r="BH55" s="96"/>
      <c r="BI55" s="96"/>
      <c r="BJ55" s="96"/>
      <c r="BK55" s="96"/>
      <c r="BL55" s="96"/>
      <c r="BM55" s="96"/>
      <c r="BN55" s="96"/>
      <c r="BO55" s="96"/>
      <c r="BP55" s="96"/>
      <c r="BQ55" s="96"/>
      <c r="BR55" s="96"/>
      <c r="BS55" s="96"/>
    </row>
    <row r="56" spans="9:71" x14ac:dyDescent="0.25">
      <c r="I56" s="96"/>
      <c r="J56" s="96"/>
      <c r="K56" s="96"/>
      <c r="L56" s="96"/>
      <c r="M56" s="96"/>
      <c r="N56" s="96"/>
      <c r="O56" s="96"/>
      <c r="P56" s="96"/>
      <c r="Q56" s="96"/>
      <c r="R56" s="96"/>
      <c r="S56" s="96"/>
      <c r="T56" s="96"/>
      <c r="U56" s="96"/>
      <c r="V56" s="96"/>
      <c r="W56" s="96"/>
      <c r="X56" s="96"/>
      <c r="Y56" s="96"/>
      <c r="Z56" s="96"/>
      <c r="AA56" s="96"/>
      <c r="AB56" s="96"/>
      <c r="AC56" s="96"/>
      <c r="AD56" s="96"/>
      <c r="AE56" s="96"/>
      <c r="AF56" s="96"/>
      <c r="AG56" s="96"/>
      <c r="AH56" s="96"/>
      <c r="AI56" s="96"/>
      <c r="AJ56" s="96"/>
      <c r="AK56" s="96"/>
      <c r="AL56" s="96"/>
      <c r="AM56" s="96"/>
      <c r="AN56" s="96"/>
      <c r="AO56" s="96"/>
      <c r="AP56" s="96"/>
      <c r="AQ56" s="96"/>
      <c r="AR56" s="96"/>
      <c r="AS56" s="96"/>
      <c r="AT56" s="96"/>
      <c r="AU56" s="96"/>
      <c r="AV56" s="96"/>
      <c r="AW56" s="96"/>
      <c r="AX56" s="96"/>
      <c r="AY56" s="96"/>
      <c r="AZ56" s="96"/>
      <c r="BA56" s="96"/>
      <c r="BB56" s="96"/>
      <c r="BC56" s="96"/>
      <c r="BD56" s="96"/>
      <c r="BE56" s="96"/>
      <c r="BF56" s="96"/>
      <c r="BG56" s="96"/>
      <c r="BH56" s="96"/>
      <c r="BI56" s="96"/>
      <c r="BJ56" s="96"/>
      <c r="BK56" s="96"/>
      <c r="BL56" s="96"/>
      <c r="BM56" s="96"/>
      <c r="BN56" s="96"/>
      <c r="BO56" s="96"/>
      <c r="BP56" s="96"/>
      <c r="BQ56" s="96"/>
      <c r="BR56" s="96"/>
      <c r="BS56" s="96"/>
    </row>
    <row r="57" spans="9:71" x14ac:dyDescent="0.25">
      <c r="I57" s="96"/>
      <c r="J57" s="96"/>
      <c r="K57" s="96"/>
      <c r="L57" s="96"/>
      <c r="M57" s="96"/>
      <c r="N57" s="96"/>
      <c r="O57" s="96"/>
      <c r="P57" s="96"/>
      <c r="Q57" s="96"/>
      <c r="R57" s="96"/>
      <c r="S57" s="96"/>
      <c r="T57" s="96"/>
      <c r="U57" s="96"/>
      <c r="V57" s="96"/>
      <c r="W57" s="96"/>
      <c r="X57" s="96"/>
      <c r="Y57" s="96"/>
      <c r="Z57" s="96"/>
      <c r="AA57" s="96"/>
      <c r="AB57" s="96"/>
      <c r="AC57" s="96"/>
      <c r="AD57" s="96"/>
      <c r="AE57" s="96"/>
      <c r="AF57" s="96"/>
      <c r="AG57" s="96"/>
      <c r="AH57" s="96"/>
      <c r="AI57" s="96"/>
      <c r="AJ57" s="96"/>
      <c r="AK57" s="96"/>
      <c r="AL57" s="96"/>
      <c r="AM57" s="96"/>
      <c r="AN57" s="96"/>
      <c r="AO57" s="96"/>
      <c r="AP57" s="96"/>
      <c r="AQ57" s="96"/>
      <c r="AR57" s="96"/>
      <c r="AS57" s="96"/>
      <c r="AT57" s="96"/>
      <c r="AU57" s="96"/>
      <c r="AV57" s="96"/>
      <c r="AW57" s="96"/>
      <c r="AX57" s="96"/>
      <c r="AY57" s="96"/>
      <c r="AZ57" s="96"/>
      <c r="BA57" s="96"/>
      <c r="BB57" s="96"/>
      <c r="BC57" s="96"/>
      <c r="BD57" s="96"/>
      <c r="BE57" s="96"/>
      <c r="BF57" s="96"/>
      <c r="BG57" s="96"/>
      <c r="BH57" s="96"/>
      <c r="BI57" s="96"/>
      <c r="BJ57" s="96"/>
      <c r="BK57" s="96"/>
      <c r="BL57" s="96"/>
      <c r="BM57" s="96"/>
      <c r="BN57" s="96"/>
      <c r="BO57" s="96"/>
      <c r="BP57" s="96"/>
      <c r="BQ57" s="96"/>
      <c r="BR57" s="96"/>
      <c r="BS57" s="96"/>
    </row>
    <row r="58" spans="9:71" x14ac:dyDescent="0.25">
      <c r="I58" s="96"/>
      <c r="J58" s="96"/>
      <c r="K58" s="96"/>
      <c r="L58" s="96"/>
      <c r="M58" s="96"/>
      <c r="N58" s="96"/>
      <c r="O58" s="96"/>
      <c r="P58" s="96"/>
      <c r="Q58" s="96"/>
      <c r="R58" s="96"/>
      <c r="S58" s="96"/>
      <c r="T58" s="96"/>
      <c r="U58" s="96"/>
      <c r="V58" s="96"/>
      <c r="W58" s="96"/>
      <c r="X58" s="96"/>
      <c r="Y58" s="96"/>
      <c r="Z58" s="96"/>
      <c r="AA58" s="96"/>
      <c r="AB58" s="96"/>
      <c r="AC58" s="96"/>
      <c r="AD58" s="96"/>
      <c r="AE58" s="96"/>
      <c r="AF58" s="96"/>
      <c r="AG58" s="96"/>
      <c r="AH58" s="96"/>
      <c r="AI58" s="96"/>
      <c r="AJ58" s="96"/>
      <c r="AK58" s="96"/>
      <c r="AL58" s="96"/>
      <c r="AM58" s="96"/>
      <c r="AN58" s="96"/>
      <c r="AO58" s="96"/>
      <c r="AP58" s="96"/>
      <c r="AQ58" s="96"/>
      <c r="AR58" s="96"/>
      <c r="AS58" s="96"/>
      <c r="AT58" s="96"/>
      <c r="AU58" s="96"/>
      <c r="AV58" s="96"/>
      <c r="AW58" s="96"/>
      <c r="AX58" s="96"/>
      <c r="AY58" s="96"/>
      <c r="AZ58" s="96"/>
      <c r="BA58" s="96"/>
      <c r="BB58" s="96"/>
      <c r="BC58" s="96"/>
      <c r="BD58" s="96"/>
      <c r="BE58" s="96"/>
      <c r="BF58" s="96"/>
      <c r="BG58" s="96"/>
      <c r="BH58" s="96"/>
      <c r="BI58" s="96"/>
      <c r="BJ58" s="96"/>
      <c r="BK58" s="96"/>
      <c r="BL58" s="96"/>
      <c r="BM58" s="96"/>
      <c r="BN58" s="96"/>
      <c r="BO58" s="96"/>
      <c r="BP58" s="96"/>
      <c r="BQ58" s="96"/>
      <c r="BR58" s="96"/>
      <c r="BS58" s="96"/>
    </row>
    <row r="59" spans="9:71" x14ac:dyDescent="0.25">
      <c r="I59" s="96"/>
      <c r="J59" s="96"/>
      <c r="K59" s="96"/>
      <c r="L59" s="96"/>
      <c r="M59" s="96"/>
      <c r="N59" s="96"/>
      <c r="O59" s="96"/>
      <c r="P59" s="96"/>
      <c r="Q59" s="96"/>
      <c r="R59" s="96"/>
      <c r="S59" s="96"/>
      <c r="T59" s="96"/>
      <c r="U59" s="96"/>
      <c r="V59" s="96"/>
      <c r="W59" s="96"/>
      <c r="X59" s="96"/>
      <c r="Y59" s="96"/>
      <c r="Z59" s="96"/>
      <c r="AA59" s="96"/>
      <c r="AB59" s="96"/>
      <c r="AC59" s="96"/>
      <c r="AD59" s="96"/>
      <c r="AE59" s="96"/>
      <c r="AF59" s="96"/>
      <c r="AG59" s="96"/>
      <c r="AH59" s="96"/>
      <c r="AI59" s="96"/>
      <c r="AJ59" s="96"/>
      <c r="AK59" s="96"/>
      <c r="AL59" s="96"/>
      <c r="AM59" s="96"/>
      <c r="AN59" s="96"/>
      <c r="AO59" s="96"/>
      <c r="AP59" s="96"/>
      <c r="AQ59" s="96"/>
      <c r="AR59" s="96"/>
      <c r="AS59" s="96"/>
      <c r="AT59" s="96"/>
      <c r="AU59" s="96"/>
      <c r="AV59" s="96"/>
      <c r="AW59" s="96"/>
      <c r="AX59" s="96"/>
      <c r="AY59" s="96"/>
      <c r="AZ59" s="96"/>
      <c r="BA59" s="96"/>
      <c r="BB59" s="96"/>
      <c r="BC59" s="96"/>
      <c r="BD59" s="96"/>
      <c r="BE59" s="96"/>
      <c r="BF59" s="96"/>
      <c r="BG59" s="96"/>
      <c r="BH59" s="96"/>
      <c r="BI59" s="96"/>
      <c r="BJ59" s="96"/>
      <c r="BK59" s="96"/>
      <c r="BL59" s="96"/>
      <c r="BM59" s="96"/>
      <c r="BN59" s="96"/>
      <c r="BO59" s="96"/>
      <c r="BP59" s="96"/>
      <c r="BQ59" s="96"/>
      <c r="BR59" s="96"/>
      <c r="BS59" s="96"/>
    </row>
    <row r="60" spans="9:71" x14ac:dyDescent="0.25">
      <c r="I60" s="96"/>
      <c r="J60" s="96"/>
      <c r="K60" s="96"/>
      <c r="L60" s="96"/>
      <c r="M60" s="96"/>
      <c r="N60" s="96"/>
      <c r="O60" s="96"/>
      <c r="P60" s="96"/>
      <c r="Q60" s="96"/>
      <c r="R60" s="96"/>
      <c r="S60" s="96"/>
      <c r="T60" s="96"/>
      <c r="U60" s="96"/>
      <c r="V60" s="96"/>
      <c r="W60" s="96"/>
      <c r="X60" s="96"/>
      <c r="Y60" s="96"/>
      <c r="Z60" s="96"/>
      <c r="AA60" s="96"/>
      <c r="AB60" s="96"/>
      <c r="AC60" s="96"/>
      <c r="AD60" s="96"/>
      <c r="AE60" s="96"/>
      <c r="AF60" s="96"/>
      <c r="AG60" s="96"/>
      <c r="AH60" s="96"/>
      <c r="AI60" s="96"/>
      <c r="AJ60" s="96"/>
      <c r="AK60" s="96"/>
      <c r="AL60" s="96"/>
      <c r="AM60" s="96"/>
      <c r="AN60" s="96"/>
      <c r="AO60" s="96"/>
      <c r="AP60" s="96"/>
      <c r="AQ60" s="96"/>
      <c r="AR60" s="96"/>
      <c r="AS60" s="96"/>
      <c r="AT60" s="96"/>
      <c r="AU60" s="96"/>
      <c r="AV60" s="96"/>
      <c r="AW60" s="96"/>
      <c r="AX60" s="96"/>
      <c r="AY60" s="96"/>
      <c r="AZ60" s="96"/>
      <c r="BA60" s="96"/>
      <c r="BB60" s="96"/>
      <c r="BC60" s="96"/>
      <c r="BD60" s="96"/>
      <c r="BE60" s="96"/>
      <c r="BF60" s="96"/>
      <c r="BG60" s="96"/>
      <c r="BH60" s="96"/>
      <c r="BI60" s="96"/>
      <c r="BJ60" s="96"/>
      <c r="BK60" s="96"/>
      <c r="BL60" s="96"/>
      <c r="BM60" s="96"/>
      <c r="BN60" s="96"/>
      <c r="BO60" s="96"/>
      <c r="BP60" s="96"/>
      <c r="BQ60" s="96"/>
      <c r="BR60" s="96"/>
      <c r="BS60" s="96"/>
    </row>
    <row r="61" spans="9:71" x14ac:dyDescent="0.25">
      <c r="I61" s="96"/>
      <c r="J61" s="96"/>
      <c r="K61" s="96"/>
      <c r="L61" s="96"/>
      <c r="M61" s="96"/>
      <c r="N61" s="96"/>
      <c r="O61" s="96"/>
      <c r="P61" s="96"/>
      <c r="Q61" s="96"/>
      <c r="R61" s="96"/>
      <c r="S61" s="96"/>
      <c r="T61" s="96"/>
      <c r="U61" s="96"/>
      <c r="V61" s="96"/>
      <c r="W61" s="96"/>
      <c r="X61" s="96"/>
      <c r="Y61" s="96"/>
      <c r="Z61" s="96"/>
      <c r="AA61" s="96"/>
      <c r="AB61" s="96"/>
      <c r="AC61" s="96"/>
      <c r="AD61" s="96"/>
      <c r="AE61" s="96"/>
      <c r="AF61" s="96"/>
      <c r="AG61" s="96"/>
      <c r="AH61" s="96"/>
      <c r="AI61" s="96"/>
      <c r="AJ61" s="96"/>
      <c r="AK61" s="96"/>
      <c r="AL61" s="96"/>
      <c r="AM61" s="96"/>
      <c r="AN61" s="96"/>
      <c r="AO61" s="96"/>
      <c r="AP61" s="96"/>
      <c r="AQ61" s="96"/>
      <c r="AR61" s="96"/>
      <c r="AS61" s="96"/>
      <c r="AT61" s="96"/>
      <c r="AU61" s="96"/>
      <c r="AV61" s="96"/>
      <c r="AW61" s="96"/>
      <c r="AX61" s="96"/>
      <c r="AY61" s="96"/>
      <c r="AZ61" s="96"/>
      <c r="BA61" s="96"/>
      <c r="BB61" s="96"/>
      <c r="BC61" s="96"/>
      <c r="BD61" s="96"/>
      <c r="BE61" s="96"/>
      <c r="BF61" s="96"/>
      <c r="BG61" s="96"/>
      <c r="BH61" s="96"/>
      <c r="BI61" s="96"/>
      <c r="BJ61" s="96"/>
      <c r="BK61" s="96"/>
      <c r="BL61" s="96"/>
      <c r="BM61" s="96"/>
      <c r="BN61" s="96"/>
      <c r="BO61" s="96"/>
      <c r="BP61" s="96"/>
      <c r="BQ61" s="96"/>
      <c r="BR61" s="96"/>
      <c r="BS61" s="96"/>
    </row>
    <row r="62" spans="9:71" x14ac:dyDescent="0.25">
      <c r="I62" s="96"/>
      <c r="J62" s="96"/>
      <c r="K62" s="96"/>
      <c r="L62" s="96"/>
      <c r="M62" s="96"/>
      <c r="N62" s="96"/>
      <c r="O62" s="96"/>
      <c r="P62" s="96"/>
      <c r="Q62" s="96"/>
      <c r="R62" s="96"/>
      <c r="S62" s="96"/>
      <c r="T62" s="96"/>
      <c r="U62" s="96"/>
      <c r="V62" s="96"/>
      <c r="W62" s="96"/>
      <c r="X62" s="96"/>
      <c r="Y62" s="96"/>
      <c r="Z62" s="96"/>
      <c r="AA62" s="96"/>
      <c r="AB62" s="96"/>
      <c r="AC62" s="96"/>
      <c r="AD62" s="96"/>
      <c r="AE62" s="96"/>
      <c r="AF62" s="96"/>
      <c r="AG62" s="96"/>
      <c r="AH62" s="96"/>
      <c r="AI62" s="96"/>
      <c r="AJ62" s="96"/>
      <c r="AK62" s="96"/>
      <c r="AL62" s="96"/>
      <c r="AM62" s="96"/>
      <c r="AN62" s="96"/>
      <c r="AO62" s="96"/>
      <c r="AP62" s="96"/>
      <c r="AQ62" s="96"/>
      <c r="AR62" s="96"/>
      <c r="AS62" s="96"/>
      <c r="AT62" s="96"/>
      <c r="AU62" s="96"/>
      <c r="AV62" s="96"/>
      <c r="AW62" s="96"/>
      <c r="AX62" s="96"/>
      <c r="AY62" s="96"/>
      <c r="AZ62" s="96"/>
      <c r="BA62" s="96"/>
      <c r="BB62" s="96"/>
      <c r="BC62" s="96"/>
      <c r="BD62" s="96"/>
      <c r="BE62" s="96"/>
      <c r="BF62" s="96"/>
      <c r="BG62" s="96"/>
      <c r="BH62" s="96"/>
      <c r="BI62" s="96"/>
      <c r="BJ62" s="96"/>
      <c r="BK62" s="96"/>
      <c r="BL62" s="96"/>
      <c r="BM62" s="96"/>
      <c r="BN62" s="96"/>
      <c r="BO62" s="96"/>
      <c r="BP62" s="96"/>
      <c r="BQ62" s="96"/>
      <c r="BR62" s="96"/>
      <c r="BS62" s="96"/>
    </row>
    <row r="63" spans="9:71" x14ac:dyDescent="0.25">
      <c r="I63" s="96"/>
      <c r="J63" s="96"/>
      <c r="K63" s="96"/>
      <c r="L63" s="96"/>
      <c r="M63" s="96"/>
      <c r="N63" s="96"/>
      <c r="O63" s="96"/>
      <c r="P63" s="96"/>
      <c r="Q63" s="96"/>
      <c r="R63" s="96"/>
      <c r="S63" s="96"/>
      <c r="T63" s="96"/>
      <c r="U63" s="96"/>
      <c r="V63" s="96"/>
      <c r="W63" s="96"/>
      <c r="X63" s="96"/>
      <c r="Y63" s="96"/>
      <c r="Z63" s="96"/>
      <c r="AA63" s="96"/>
      <c r="AB63" s="96"/>
      <c r="AC63" s="96"/>
      <c r="AD63" s="96"/>
      <c r="AE63" s="96"/>
      <c r="AF63" s="96"/>
      <c r="AG63" s="96"/>
      <c r="AH63" s="96"/>
      <c r="AI63" s="96"/>
      <c r="AJ63" s="96"/>
      <c r="AK63" s="96"/>
      <c r="AL63" s="96"/>
      <c r="AM63" s="96"/>
      <c r="AN63" s="96"/>
      <c r="AO63" s="96"/>
      <c r="AP63" s="96"/>
      <c r="AQ63" s="96"/>
      <c r="AR63" s="96"/>
      <c r="AS63" s="96"/>
      <c r="AT63" s="96"/>
      <c r="AU63" s="96"/>
      <c r="AV63" s="96"/>
      <c r="AW63" s="96"/>
      <c r="AX63" s="96"/>
      <c r="AY63" s="96"/>
      <c r="AZ63" s="96"/>
      <c r="BA63" s="96"/>
      <c r="BB63" s="96"/>
      <c r="BC63" s="96"/>
      <c r="BD63" s="96"/>
      <c r="BE63" s="96"/>
      <c r="BF63" s="96"/>
      <c r="BG63" s="96"/>
      <c r="BH63" s="96"/>
      <c r="BI63" s="96"/>
      <c r="BJ63" s="96"/>
      <c r="BK63" s="96"/>
      <c r="BL63" s="96"/>
      <c r="BM63" s="96"/>
      <c r="BN63" s="96"/>
      <c r="BO63" s="96"/>
      <c r="BP63" s="96"/>
      <c r="BQ63" s="96"/>
      <c r="BR63" s="96"/>
      <c r="BS63" s="96"/>
    </row>
  </sheetData>
  <mergeCells count="39">
    <mergeCell ref="BM3:BN3"/>
    <mergeCell ref="A2:G2"/>
    <mergeCell ref="E3:F3"/>
    <mergeCell ref="V3:W5"/>
    <mergeCell ref="AF3:AF5"/>
    <mergeCell ref="P4:Q5"/>
    <mergeCell ref="T4:U5"/>
    <mergeCell ref="X4:Y4"/>
    <mergeCell ref="Z4:AA4"/>
    <mergeCell ref="AB4:AC4"/>
    <mergeCell ref="AD4:AE4"/>
    <mergeCell ref="X5:Y5"/>
    <mergeCell ref="AT3:AU5"/>
    <mergeCell ref="BD3:BD5"/>
    <mergeCell ref="AN4:AO5"/>
    <mergeCell ref="AR4:AS5"/>
    <mergeCell ref="AV4:AW4"/>
    <mergeCell ref="AX4:AY4"/>
    <mergeCell ref="AZ4:BA4"/>
    <mergeCell ref="BB4:BC4"/>
    <mergeCell ref="AV5:AW5"/>
    <mergeCell ref="AI26:AI27"/>
    <mergeCell ref="AI28:AI29"/>
    <mergeCell ref="AI30:AI31"/>
    <mergeCell ref="AH32:AJ32"/>
    <mergeCell ref="AI16:AJ17"/>
    <mergeCell ref="AI20:AJ21"/>
    <mergeCell ref="AH22:AJ23"/>
    <mergeCell ref="AI24:AI25"/>
    <mergeCell ref="AJ24:AJ25"/>
    <mergeCell ref="AT34:AV34"/>
    <mergeCell ref="AU18:AV19"/>
    <mergeCell ref="AU22:AV23"/>
    <mergeCell ref="AT24:AV25"/>
    <mergeCell ref="AU26:AU27"/>
    <mergeCell ref="AV26:AV27"/>
    <mergeCell ref="AU28:AU29"/>
    <mergeCell ref="AU30:AU31"/>
    <mergeCell ref="AU32:AU33"/>
  </mergeCells>
  <pageMargins left="0.7" right="0.7" top="0.75" bottom="0.75" header="0.3" footer="0.3"/>
  <pageSetup paperSize="9" scale="14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45"/>
  <sheetViews>
    <sheetView showGridLines="0" zoomScale="82" zoomScaleNormal="82" workbookViewId="0">
      <selection activeCell="M72" sqref="M71:M72"/>
    </sheetView>
  </sheetViews>
  <sheetFormatPr baseColWidth="10" defaultRowHeight="15" x14ac:dyDescent="0.25"/>
  <cols>
    <col min="1" max="1" width="31.85546875" bestFit="1" customWidth="1"/>
    <col min="2" max="2" width="16.42578125" bestFit="1" customWidth="1"/>
    <col min="3" max="4" width="13.85546875" bestFit="1" customWidth="1"/>
    <col min="5" max="5" width="11.5703125" customWidth="1"/>
    <col min="7" max="7" width="13.7109375" customWidth="1"/>
    <col min="9" max="9" width="40" customWidth="1"/>
    <col min="10" max="10" width="16.7109375" customWidth="1"/>
    <col min="11" max="11" width="14.42578125" customWidth="1"/>
    <col min="12" max="12" width="18.140625" customWidth="1"/>
    <col min="15" max="15" width="16.85546875" customWidth="1"/>
    <col min="18" max="18" width="13" bestFit="1" customWidth="1"/>
    <col min="19" max="19" width="14" customWidth="1"/>
    <col min="21" max="21" width="38" customWidth="1"/>
    <col min="22" max="22" width="14.28515625" customWidth="1"/>
    <col min="23" max="23" width="15.28515625" customWidth="1"/>
    <col min="24" max="25" width="16" customWidth="1"/>
    <col min="27" max="27" width="31.85546875" bestFit="1" customWidth="1"/>
    <col min="28" max="28" width="15.5703125" customWidth="1"/>
    <col min="29" max="30" width="14.28515625" customWidth="1"/>
    <col min="31" max="31" width="14.7109375" customWidth="1"/>
  </cols>
  <sheetData>
    <row r="1" spans="1:32" x14ac:dyDescent="0.25">
      <c r="C1" s="32" t="s">
        <v>125</v>
      </c>
      <c r="I1" s="96"/>
      <c r="J1" s="96"/>
      <c r="K1" s="96"/>
      <c r="L1" s="96"/>
      <c r="M1" s="96"/>
      <c r="N1" s="96"/>
      <c r="O1" s="96"/>
      <c r="P1" s="96"/>
      <c r="Q1" s="96"/>
      <c r="R1" s="96"/>
      <c r="S1" s="96"/>
      <c r="T1" s="96"/>
      <c r="U1" s="96"/>
      <c r="V1" s="96"/>
      <c r="W1" s="96"/>
      <c r="X1" s="96"/>
      <c r="Y1" s="96"/>
      <c r="Z1" s="96"/>
      <c r="AA1" s="96"/>
      <c r="AB1" s="96"/>
      <c r="AC1" s="96"/>
      <c r="AD1" s="96"/>
      <c r="AE1" s="96"/>
      <c r="AF1" s="96"/>
    </row>
    <row r="2" spans="1:32" ht="27" customHeight="1" x14ac:dyDescent="0.3">
      <c r="A2" s="353" t="s">
        <v>153</v>
      </c>
      <c r="B2" s="353"/>
      <c r="C2" s="353"/>
      <c r="D2" s="353"/>
      <c r="E2" s="353"/>
      <c r="F2" s="353"/>
      <c r="G2" s="353"/>
      <c r="I2" s="96"/>
      <c r="J2" s="96"/>
      <c r="K2" s="96"/>
      <c r="L2" s="96"/>
      <c r="M2" s="96"/>
      <c r="N2" s="282"/>
      <c r="O2" s="96"/>
      <c r="P2" s="96"/>
      <c r="Q2" s="96"/>
      <c r="R2" s="96"/>
      <c r="S2" s="96"/>
      <c r="T2" s="96"/>
      <c r="U2" s="283"/>
      <c r="V2" s="96"/>
      <c r="W2" s="96"/>
      <c r="X2" s="96"/>
      <c r="Y2" s="96"/>
      <c r="Z2" s="96"/>
      <c r="AA2" s="283"/>
      <c r="AB2" s="96"/>
      <c r="AC2" s="96"/>
      <c r="AD2" s="96"/>
      <c r="AE2" s="96"/>
      <c r="AF2" s="96"/>
    </row>
    <row r="3" spans="1:32" x14ac:dyDescent="0.25">
      <c r="A3" s="6"/>
      <c r="B3" s="7" t="s">
        <v>8</v>
      </c>
      <c r="C3" s="8" t="s">
        <v>148</v>
      </c>
      <c r="D3" s="8" t="s">
        <v>151</v>
      </c>
      <c r="E3" s="351" t="s">
        <v>9</v>
      </c>
      <c r="F3" s="352"/>
      <c r="G3" s="8" t="s">
        <v>10</v>
      </c>
      <c r="I3" s="97"/>
      <c r="J3" s="98"/>
      <c r="K3" s="99"/>
      <c r="L3" s="99"/>
      <c r="M3" s="96"/>
      <c r="N3" s="262"/>
      <c r="O3" s="267"/>
      <c r="P3" s="267"/>
      <c r="Q3" s="262"/>
      <c r="R3" s="275"/>
      <c r="S3" s="177"/>
      <c r="T3" s="96"/>
      <c r="U3" s="97"/>
      <c r="V3" s="98"/>
      <c r="W3" s="99"/>
      <c r="X3" s="99"/>
      <c r="Y3" s="99"/>
      <c r="Z3" s="96"/>
      <c r="AA3" s="97"/>
      <c r="AB3" s="99"/>
      <c r="AC3" s="99"/>
      <c r="AD3" s="99"/>
      <c r="AE3" s="99"/>
      <c r="AF3" s="96"/>
    </row>
    <row r="4" spans="1:32" ht="19.5" customHeight="1" x14ac:dyDescent="0.25">
      <c r="A4" s="26" t="s">
        <v>11</v>
      </c>
      <c r="B4" s="10" t="s">
        <v>23</v>
      </c>
      <c r="C4" s="11" t="s">
        <v>12</v>
      </c>
      <c r="D4" s="11" t="s">
        <v>12</v>
      </c>
      <c r="E4" s="11" t="s">
        <v>12</v>
      </c>
      <c r="F4" s="11" t="s">
        <v>13</v>
      </c>
      <c r="G4" s="11" t="s">
        <v>13</v>
      </c>
      <c r="I4" s="270"/>
      <c r="J4" s="260"/>
      <c r="K4" s="260"/>
      <c r="L4" s="260"/>
      <c r="M4" s="96"/>
      <c r="N4" s="263"/>
      <c r="O4" s="268"/>
      <c r="P4" s="263"/>
      <c r="Q4" s="158"/>
      <c r="R4" s="275"/>
      <c r="S4" s="177"/>
      <c r="T4" s="96"/>
      <c r="U4" s="100"/>
      <c r="V4" s="260"/>
      <c r="W4" s="260"/>
      <c r="X4" s="260"/>
      <c r="Y4" s="260"/>
      <c r="Z4" s="96"/>
      <c r="AA4" s="100"/>
      <c r="AB4" s="260"/>
      <c r="AC4" s="260"/>
      <c r="AD4" s="260"/>
      <c r="AE4" s="260"/>
      <c r="AF4" s="96"/>
    </row>
    <row r="5" spans="1:32" x14ac:dyDescent="0.25">
      <c r="A5" s="15" t="s">
        <v>110</v>
      </c>
      <c r="B5" s="35">
        <v>54.740332338161089</v>
      </c>
      <c r="C5" s="34">
        <v>9447.1248058455258</v>
      </c>
      <c r="D5" s="34">
        <v>9351.8588573243524</v>
      </c>
      <c r="E5" s="34">
        <v>-95.265948521173414</v>
      </c>
      <c r="F5" s="33">
        <v>-1.0084120881119958</v>
      </c>
      <c r="G5" s="33">
        <v>-0.51082936976726212</v>
      </c>
      <c r="I5" s="100"/>
      <c r="J5" s="270"/>
      <c r="K5" s="272"/>
      <c r="L5" s="272"/>
      <c r="M5" s="96"/>
      <c r="N5" s="263"/>
      <c r="O5" s="158"/>
      <c r="P5" s="158"/>
      <c r="Q5" s="158"/>
      <c r="R5" s="275"/>
      <c r="S5" s="177"/>
      <c r="T5" s="158"/>
      <c r="U5" s="100"/>
      <c r="V5" s="284"/>
      <c r="W5" s="285"/>
      <c r="X5" s="285"/>
      <c r="Y5" s="285"/>
      <c r="Z5" s="96"/>
      <c r="AA5" s="100"/>
      <c r="AB5" s="278"/>
      <c r="AC5" s="278"/>
      <c r="AD5" s="278"/>
      <c r="AE5" s="278"/>
      <c r="AF5" s="96"/>
    </row>
    <row r="6" spans="1:32" x14ac:dyDescent="0.25">
      <c r="A6" s="12" t="s">
        <v>18</v>
      </c>
      <c r="B6" s="36">
        <v>42.628040111076068</v>
      </c>
      <c r="C6" s="28">
        <v>7080.6898249354554</v>
      </c>
      <c r="D6" s="28">
        <v>7079.0454469133892</v>
      </c>
      <c r="E6" s="28">
        <v>-1.644378022066121</v>
      </c>
      <c r="F6" s="27">
        <v>-2.3223415553033533E-2</v>
      </c>
      <c r="G6" s="27">
        <v>-6.8663788602848384E-3</v>
      </c>
      <c r="I6" s="100"/>
      <c r="J6" s="270"/>
      <c r="K6" s="272"/>
      <c r="L6" s="272"/>
      <c r="M6" s="96"/>
      <c r="N6" s="263"/>
      <c r="O6" s="158"/>
      <c r="P6" s="158"/>
      <c r="Q6" s="158"/>
      <c r="R6" s="275"/>
      <c r="S6" s="177"/>
      <c r="T6" s="158"/>
      <c r="U6" s="100"/>
      <c r="V6" s="286"/>
      <c r="W6" s="287"/>
      <c r="X6" s="287"/>
      <c r="Y6" s="287"/>
      <c r="Z6" s="96"/>
      <c r="AA6" s="100"/>
      <c r="AB6" s="288"/>
      <c r="AC6" s="288"/>
      <c r="AD6" s="288"/>
      <c r="AE6" s="288"/>
      <c r="AF6" s="96"/>
    </row>
    <row r="7" spans="1:32" x14ac:dyDescent="0.25">
      <c r="A7" s="12" t="s">
        <v>45</v>
      </c>
      <c r="B7" s="36">
        <v>2.054616152748415</v>
      </c>
      <c r="C7" s="28">
        <v>8865.7648524673059</v>
      </c>
      <c r="D7" s="28">
        <v>8978.7370735043551</v>
      </c>
      <c r="E7" s="28">
        <v>112.97222103704917</v>
      </c>
      <c r="F7" s="27">
        <v>1.2742523957829661</v>
      </c>
      <c r="G7" s="27">
        <v>2.2736996674317077E-2</v>
      </c>
      <c r="I7" s="104"/>
      <c r="J7" s="97"/>
      <c r="K7" s="276"/>
      <c r="L7" s="276"/>
      <c r="M7" s="96"/>
      <c r="N7" s="263"/>
      <c r="O7" s="158"/>
      <c r="P7" s="158"/>
      <c r="Q7" s="158"/>
      <c r="R7" s="275"/>
      <c r="S7" s="177"/>
      <c r="T7" s="96"/>
      <c r="U7" s="100"/>
      <c r="V7" s="286"/>
      <c r="W7" s="287"/>
      <c r="X7" s="287"/>
      <c r="Y7" s="287"/>
      <c r="Z7" s="96"/>
      <c r="AA7" s="100"/>
      <c r="AB7" s="288"/>
      <c r="AC7" s="288"/>
      <c r="AD7" s="288"/>
      <c r="AE7" s="288"/>
      <c r="AF7" s="96"/>
    </row>
    <row r="8" spans="1:32" x14ac:dyDescent="0.25">
      <c r="A8" s="13" t="s">
        <v>46</v>
      </c>
      <c r="B8" s="37">
        <v>9.0279647915529559E-2</v>
      </c>
      <c r="C8" s="30">
        <v>13393.618988370437</v>
      </c>
      <c r="D8" s="30">
        <v>13899.205267671336</v>
      </c>
      <c r="E8" s="30">
        <v>505.58627930089824</v>
      </c>
      <c r="F8" s="29">
        <v>3.7748294896240822</v>
      </c>
      <c r="G8" s="29">
        <v>4.4711152976207643E-3</v>
      </c>
      <c r="I8" s="104"/>
      <c r="J8" s="97"/>
      <c r="K8" s="276"/>
      <c r="L8" s="276"/>
      <c r="M8" s="96"/>
      <c r="N8" s="263"/>
      <c r="O8" s="158"/>
      <c r="P8" s="271"/>
      <c r="Q8" s="158"/>
      <c r="R8" s="275"/>
      <c r="S8" s="177"/>
      <c r="T8" s="96"/>
      <c r="U8" s="104"/>
      <c r="V8" s="286"/>
      <c r="W8" s="287"/>
      <c r="X8" s="287"/>
      <c r="Y8" s="287"/>
      <c r="Z8" s="96"/>
      <c r="AA8" s="104"/>
      <c r="AB8" s="288"/>
      <c r="AC8" s="288"/>
      <c r="AD8" s="288"/>
      <c r="AE8" s="288"/>
      <c r="AF8" s="96"/>
    </row>
    <row r="9" spans="1:32" ht="15" customHeight="1" x14ac:dyDescent="0.25">
      <c r="A9" s="13" t="s">
        <v>47</v>
      </c>
      <c r="B9" s="37">
        <v>1.9492972259302497</v>
      </c>
      <c r="C9" s="30">
        <v>8674.2691201181478</v>
      </c>
      <c r="D9" s="30">
        <v>8762.5512327615033</v>
      </c>
      <c r="E9" s="30">
        <v>88.282112643355504</v>
      </c>
      <c r="F9" s="29">
        <v>1.0177469873352578</v>
      </c>
      <c r="G9" s="29">
        <v>1.6857047686516892E-2</v>
      </c>
      <c r="I9" s="100"/>
      <c r="J9" s="270"/>
      <c r="K9" s="272"/>
      <c r="L9" s="272"/>
      <c r="M9" s="96"/>
      <c r="N9" s="264"/>
      <c r="O9" s="345"/>
      <c r="P9" s="345"/>
      <c r="Q9" s="262"/>
      <c r="R9" s="275"/>
      <c r="S9" s="177"/>
      <c r="T9" s="96"/>
      <c r="U9" s="104"/>
      <c r="V9" s="286"/>
      <c r="W9" s="287"/>
      <c r="X9" s="287"/>
      <c r="Y9" s="287"/>
      <c r="Z9" s="96"/>
      <c r="AA9" s="104"/>
      <c r="AB9" s="288"/>
      <c r="AC9" s="288"/>
      <c r="AD9" s="288"/>
      <c r="AE9" s="288"/>
      <c r="AF9" s="96"/>
    </row>
    <row r="10" spans="1:32" x14ac:dyDescent="0.25">
      <c r="A10" s="13" t="s">
        <v>48</v>
      </c>
      <c r="B10" s="37">
        <v>1.5039278902635709E-2</v>
      </c>
      <c r="C10" s="30">
        <v>6505.8792764177897</v>
      </c>
      <c r="D10" s="30">
        <v>7462.1965098793507</v>
      </c>
      <c r="E10" s="30">
        <v>956.31723346156105</v>
      </c>
      <c r="F10" s="29">
        <v>14.69927726645615</v>
      </c>
      <c r="G10" s="29">
        <v>1.408833690179641E-3</v>
      </c>
      <c r="I10" s="100"/>
      <c r="J10" s="270"/>
      <c r="K10" s="272"/>
      <c r="L10" s="272"/>
      <c r="M10" s="96"/>
      <c r="N10" s="263"/>
      <c r="O10" s="345"/>
      <c r="P10" s="345"/>
      <c r="Q10" s="274"/>
      <c r="R10" s="275"/>
      <c r="S10" s="177"/>
      <c r="T10" s="96"/>
      <c r="U10" s="104"/>
      <c r="V10" s="286"/>
      <c r="W10" s="287"/>
      <c r="X10" s="287"/>
      <c r="Y10" s="287"/>
      <c r="Z10" s="96"/>
      <c r="AA10" s="104"/>
      <c r="AB10" s="288"/>
      <c r="AC10" s="288"/>
      <c r="AD10" s="288"/>
      <c r="AE10" s="288"/>
      <c r="AF10" s="96"/>
    </row>
    <row r="11" spans="1:32" x14ac:dyDescent="0.25">
      <c r="A11" s="12" t="s">
        <v>43</v>
      </c>
      <c r="B11" s="36">
        <v>2.50913658180585</v>
      </c>
      <c r="C11" s="28">
        <v>14412.956219392685</v>
      </c>
      <c r="D11" s="28">
        <v>14474.499004507354</v>
      </c>
      <c r="E11" s="28">
        <v>61.542785114668732</v>
      </c>
      <c r="F11" s="27">
        <v>0.42699626764883192</v>
      </c>
      <c r="G11" s="27">
        <v>1.51262816158168E-2</v>
      </c>
      <c r="I11" s="100"/>
      <c r="J11" s="270"/>
      <c r="K11" s="272"/>
      <c r="L11" s="272"/>
      <c r="M11" s="96"/>
      <c r="N11" s="264"/>
      <c r="O11" s="269"/>
      <c r="P11" s="269"/>
      <c r="Q11" s="262"/>
      <c r="R11" s="275"/>
      <c r="S11" s="177"/>
      <c r="T11" s="96"/>
      <c r="U11" s="100"/>
      <c r="V11" s="286"/>
      <c r="W11" s="287"/>
      <c r="X11" s="287"/>
      <c r="Y11" s="287"/>
      <c r="Z11" s="96"/>
      <c r="AA11" s="100"/>
      <c r="AB11" s="288"/>
      <c r="AC11" s="288"/>
      <c r="AD11" s="288"/>
      <c r="AE11" s="288"/>
      <c r="AF11" s="96"/>
    </row>
    <row r="12" spans="1:32" x14ac:dyDescent="0.25">
      <c r="A12" s="13" t="s">
        <v>50</v>
      </c>
      <c r="B12" s="16">
        <v>2.216314785651578E-2</v>
      </c>
      <c r="C12" s="30">
        <v>13202.19662650618</v>
      </c>
      <c r="D12" s="30">
        <v>13802.203571412179</v>
      </c>
      <c r="E12" s="30">
        <v>600.00694490599926</v>
      </c>
      <c r="F12" s="29">
        <v>4.5447508613934815</v>
      </c>
      <c r="G12" s="29">
        <v>1.3026221361952888E-3</v>
      </c>
      <c r="I12" s="100"/>
      <c r="J12" s="270"/>
      <c r="K12" s="272"/>
      <c r="L12" s="272"/>
      <c r="M12" s="96"/>
      <c r="N12" s="263"/>
      <c r="O12" s="263"/>
      <c r="P12" s="158"/>
      <c r="Q12" s="158"/>
      <c r="R12" s="275"/>
      <c r="S12" s="177"/>
      <c r="T12" s="96"/>
      <c r="U12" s="104"/>
      <c r="V12" s="286"/>
      <c r="W12" s="287"/>
      <c r="X12" s="287"/>
      <c r="Y12" s="287"/>
      <c r="Z12" s="96"/>
      <c r="AA12" s="104"/>
      <c r="AB12" s="288"/>
      <c r="AC12" s="288"/>
      <c r="AD12" s="288"/>
      <c r="AE12" s="288"/>
      <c r="AF12" s="96"/>
    </row>
    <row r="13" spans="1:32" ht="15" customHeight="1" x14ac:dyDescent="0.25">
      <c r="A13" s="13" t="s">
        <v>51</v>
      </c>
      <c r="B13" s="16">
        <v>2.4869734339493341</v>
      </c>
      <c r="C13" s="30">
        <v>14423.746139184159</v>
      </c>
      <c r="D13" s="30">
        <v>14480.490296124526</v>
      </c>
      <c r="E13" s="30">
        <v>56.744156940367247</v>
      </c>
      <c r="F13" s="29">
        <v>0.39340790105985946</v>
      </c>
      <c r="G13" s="29">
        <v>1.3823659479621627E-2</v>
      </c>
      <c r="I13" s="100"/>
      <c r="J13" s="270"/>
      <c r="K13" s="272"/>
      <c r="L13" s="272"/>
      <c r="M13" s="96"/>
      <c r="N13" s="263"/>
      <c r="O13" s="345"/>
      <c r="P13" s="345"/>
      <c r="Q13" s="262"/>
      <c r="R13" s="275"/>
      <c r="S13" s="177"/>
      <c r="T13" s="96"/>
      <c r="U13" s="104"/>
      <c r="V13" s="286"/>
      <c r="W13" s="287"/>
      <c r="X13" s="287"/>
      <c r="Y13" s="287"/>
      <c r="Z13" s="96"/>
      <c r="AA13" s="104"/>
      <c r="AB13" s="288"/>
      <c r="AC13" s="288"/>
      <c r="AD13" s="288"/>
      <c r="AE13" s="288"/>
      <c r="AF13" s="96"/>
    </row>
    <row r="14" spans="1:32" x14ac:dyDescent="0.25">
      <c r="A14" s="12" t="s">
        <v>44</v>
      </c>
      <c r="B14" s="36">
        <v>7.5485394925307556</v>
      </c>
      <c r="C14" s="28">
        <v>21318.428872959135</v>
      </c>
      <c r="D14" s="28">
        <v>20585.661046893969</v>
      </c>
      <c r="E14" s="28">
        <v>-732.76782606516645</v>
      </c>
      <c r="F14" s="27">
        <v>-3.4372506080625413</v>
      </c>
      <c r="G14" s="27">
        <v>-0.54182626919711385</v>
      </c>
      <c r="I14" s="104"/>
      <c r="J14" s="97"/>
      <c r="K14" s="276"/>
      <c r="L14" s="276"/>
      <c r="M14" s="96"/>
      <c r="N14" s="263"/>
      <c r="O14" s="345"/>
      <c r="P14" s="345"/>
      <c r="Q14" s="158"/>
      <c r="R14" s="275"/>
      <c r="S14" s="177"/>
      <c r="T14" s="96"/>
      <c r="U14" s="100"/>
      <c r="V14" s="286"/>
      <c r="W14" s="287"/>
      <c r="X14" s="287"/>
      <c r="Y14" s="287"/>
      <c r="Z14" s="96"/>
      <c r="AA14" s="100"/>
      <c r="AB14" s="288"/>
      <c r="AC14" s="288"/>
      <c r="AD14" s="288"/>
      <c r="AE14" s="288"/>
      <c r="AF14" s="96"/>
    </row>
    <row r="15" spans="1:32" ht="15" customHeight="1" x14ac:dyDescent="0.25">
      <c r="A15" s="13" t="s">
        <v>52</v>
      </c>
      <c r="B15" s="16">
        <v>0.51626942155767175</v>
      </c>
      <c r="C15" s="30">
        <v>15046.24896407328</v>
      </c>
      <c r="D15" s="30">
        <v>15010.817905790596</v>
      </c>
      <c r="E15" s="30">
        <v>-35.431058282683807</v>
      </c>
      <c r="F15" s="29">
        <v>-0.23548100504839908</v>
      </c>
      <c r="G15" s="29">
        <v>-1.7918071290785337E-3</v>
      </c>
      <c r="I15" s="104"/>
      <c r="J15" s="97"/>
      <c r="K15" s="276"/>
      <c r="L15" s="276"/>
      <c r="M15" s="96"/>
      <c r="N15" s="345"/>
      <c r="O15" s="345"/>
      <c r="P15" s="345"/>
      <c r="Q15" s="262"/>
      <c r="R15" s="275"/>
      <c r="S15" s="177"/>
      <c r="T15" s="96"/>
      <c r="U15" s="104"/>
      <c r="V15" s="286"/>
      <c r="W15" s="287"/>
      <c r="X15" s="287"/>
      <c r="Y15" s="287"/>
      <c r="Z15" s="96"/>
      <c r="AA15" s="104"/>
      <c r="AB15" s="288"/>
      <c r="AC15" s="288"/>
      <c r="AD15" s="288"/>
      <c r="AE15" s="288"/>
      <c r="AF15" s="96"/>
    </row>
    <row r="16" spans="1:32" x14ac:dyDescent="0.25">
      <c r="A16" s="13" t="s">
        <v>53</v>
      </c>
      <c r="B16" s="37">
        <v>7.0322700709730839</v>
      </c>
      <c r="C16" s="30">
        <v>21778.896781726191</v>
      </c>
      <c r="D16" s="30">
        <v>20994.934441499809</v>
      </c>
      <c r="E16" s="30">
        <v>-783.96234022638237</v>
      </c>
      <c r="F16" s="29">
        <v>-3.5996421126536404</v>
      </c>
      <c r="G16" s="29">
        <v>-0.54003446206803207</v>
      </c>
      <c r="I16" s="104"/>
      <c r="J16" s="97"/>
      <c r="K16" s="276"/>
      <c r="L16" s="276"/>
      <c r="M16" s="96"/>
      <c r="N16" s="345"/>
      <c r="O16" s="345"/>
      <c r="P16" s="345"/>
      <c r="Q16" s="158"/>
      <c r="R16" s="275"/>
      <c r="S16" s="177"/>
      <c r="T16" s="96"/>
      <c r="U16" s="104"/>
      <c r="V16" s="286"/>
      <c r="W16" s="287"/>
      <c r="X16" s="287"/>
      <c r="Y16" s="287"/>
      <c r="Z16" s="96"/>
      <c r="AA16" s="104"/>
      <c r="AB16" s="288"/>
      <c r="AC16" s="288"/>
      <c r="AD16" s="288"/>
      <c r="AE16" s="288"/>
      <c r="AF16" s="96"/>
    </row>
    <row r="17" spans="1:32" ht="15" customHeight="1" x14ac:dyDescent="0.25">
      <c r="A17" s="15" t="s">
        <v>111</v>
      </c>
      <c r="B17" s="35">
        <v>12.475411658484186</v>
      </c>
      <c r="C17" s="34">
        <v>28711.399582054921</v>
      </c>
      <c r="D17" s="34">
        <v>28606.836588534454</v>
      </c>
      <c r="E17" s="34">
        <v>-104.56299352046699</v>
      </c>
      <c r="F17" s="33">
        <v>-0.36418633379969378</v>
      </c>
      <c r="G17" s="33">
        <v>-0.12778021849690943</v>
      </c>
      <c r="I17" s="104"/>
      <c r="J17" s="97"/>
      <c r="K17" s="276"/>
      <c r="L17" s="276"/>
      <c r="M17" s="96"/>
      <c r="N17" s="264"/>
      <c r="O17" s="345"/>
      <c r="P17" s="345"/>
      <c r="Q17" s="262"/>
      <c r="R17" s="275"/>
      <c r="S17" s="177"/>
      <c r="T17" s="96"/>
      <c r="U17" s="100"/>
      <c r="V17" s="286"/>
      <c r="W17" s="287"/>
      <c r="X17" s="287"/>
      <c r="Y17" s="287"/>
      <c r="Z17" s="96"/>
      <c r="AA17" s="100"/>
      <c r="AB17" s="278"/>
      <c r="AC17" s="278"/>
      <c r="AD17" s="278"/>
      <c r="AE17" s="278"/>
      <c r="AF17" s="96"/>
    </row>
    <row r="18" spans="1:32" x14ac:dyDescent="0.25">
      <c r="A18" s="12" t="s">
        <v>49</v>
      </c>
      <c r="B18" s="36">
        <v>6.1935048608532499</v>
      </c>
      <c r="C18" s="28">
        <v>17370.346796736008</v>
      </c>
      <c r="D18" s="28">
        <v>17552.436026526233</v>
      </c>
      <c r="E18" s="28">
        <v>182.08922979022464</v>
      </c>
      <c r="F18" s="27">
        <v>1.0482763062879172</v>
      </c>
      <c r="G18" s="27">
        <v>0.11047181130486707</v>
      </c>
      <c r="I18" s="104"/>
      <c r="J18" s="97"/>
      <c r="K18" s="276"/>
      <c r="L18" s="276"/>
      <c r="M18" s="96"/>
      <c r="N18" s="263"/>
      <c r="O18" s="345"/>
      <c r="P18" s="345"/>
      <c r="Q18" s="158"/>
      <c r="R18" s="275"/>
      <c r="S18" s="177"/>
      <c r="T18" s="96"/>
      <c r="U18" s="104"/>
      <c r="V18" s="286"/>
      <c r="W18" s="287"/>
      <c r="X18" s="287"/>
      <c r="Y18" s="287"/>
      <c r="Z18" s="96"/>
      <c r="AA18" s="100"/>
      <c r="AB18" s="288"/>
      <c r="AC18" s="288"/>
      <c r="AD18" s="288"/>
      <c r="AE18" s="288"/>
      <c r="AF18" s="96"/>
    </row>
    <row r="19" spans="1:32" x14ac:dyDescent="0.25">
      <c r="A19" s="12" t="s">
        <v>54</v>
      </c>
      <c r="B19" s="36">
        <v>0.72762845698933332</v>
      </c>
      <c r="C19" s="28">
        <v>34866.27346583637</v>
      </c>
      <c r="D19" s="28">
        <v>35534.373116156734</v>
      </c>
      <c r="E19" s="28">
        <v>668.09965032036416</v>
      </c>
      <c r="F19" s="27">
        <v>1.9161773941083879</v>
      </c>
      <c r="G19" s="27">
        <v>4.7619151556713861E-2</v>
      </c>
      <c r="I19" s="104"/>
      <c r="J19" s="97"/>
      <c r="K19" s="276"/>
      <c r="L19" s="276"/>
      <c r="M19" s="96"/>
      <c r="N19" s="264"/>
      <c r="O19" s="346"/>
      <c r="P19" s="262"/>
      <c r="Q19" s="262"/>
      <c r="R19" s="275"/>
      <c r="S19" s="177"/>
      <c r="T19" s="96"/>
      <c r="U19" s="104"/>
      <c r="V19" s="286"/>
      <c r="W19" s="287"/>
      <c r="X19" s="287"/>
      <c r="Y19" s="287"/>
      <c r="Z19" s="96"/>
      <c r="AA19" s="100"/>
      <c r="AB19" s="288"/>
      <c r="AC19" s="288"/>
      <c r="AD19" s="288"/>
      <c r="AE19" s="288"/>
      <c r="AF19" s="96"/>
    </row>
    <row r="20" spans="1:32" x14ac:dyDescent="0.25">
      <c r="A20" s="12" t="s">
        <v>55</v>
      </c>
      <c r="B20" s="36">
        <v>0.15093367537285537</v>
      </c>
      <c r="C20" s="28">
        <v>173942.44534203148</v>
      </c>
      <c r="D20" s="28">
        <v>189346.23148849988</v>
      </c>
      <c r="E20" s="28">
        <v>15403.786146468396</v>
      </c>
      <c r="F20" s="27">
        <v>8.8556798866309805</v>
      </c>
      <c r="G20" s="27">
        <v>0.227742645584569</v>
      </c>
      <c r="I20" s="100"/>
      <c r="J20" s="270"/>
      <c r="K20" s="272"/>
      <c r="L20" s="272"/>
      <c r="M20" s="96"/>
      <c r="N20" s="263"/>
      <c r="O20" s="346"/>
      <c r="P20" s="263"/>
      <c r="Q20" s="158"/>
      <c r="R20" s="275"/>
      <c r="S20" s="177"/>
      <c r="T20" s="96"/>
      <c r="U20" s="100"/>
      <c r="V20" s="286"/>
      <c r="W20" s="287"/>
      <c r="X20" s="287"/>
      <c r="Y20" s="287"/>
      <c r="Z20" s="96"/>
      <c r="AA20" s="100"/>
      <c r="AB20" s="288"/>
      <c r="AC20" s="288"/>
      <c r="AD20" s="288"/>
      <c r="AE20" s="288"/>
      <c r="AF20" s="96"/>
    </row>
    <row r="21" spans="1:32" x14ac:dyDescent="0.25">
      <c r="A21" s="12" t="s">
        <v>26</v>
      </c>
      <c r="B21" s="36">
        <v>0.43652166632395872</v>
      </c>
      <c r="C21" s="28">
        <v>29967.419485355058</v>
      </c>
      <c r="D21" s="28">
        <v>31048.128558498218</v>
      </c>
      <c r="E21" s="28">
        <v>1080.7090731431599</v>
      </c>
      <c r="F21" s="27">
        <v>3.6062800591532493</v>
      </c>
      <c r="G21" s="27">
        <v>4.6210996636046539E-2</v>
      </c>
      <c r="I21" s="104"/>
      <c r="J21" s="97"/>
      <c r="K21" s="276"/>
      <c r="L21" s="276"/>
      <c r="M21" s="96"/>
      <c r="N21" s="265"/>
      <c r="O21" s="346"/>
      <c r="P21" s="265"/>
      <c r="Q21" s="262"/>
      <c r="R21" s="275"/>
      <c r="S21" s="177"/>
      <c r="T21" s="96"/>
      <c r="U21" s="100"/>
      <c r="V21" s="286"/>
      <c r="W21" s="287"/>
      <c r="X21" s="287"/>
      <c r="Y21" s="287"/>
      <c r="Z21" s="96"/>
      <c r="AA21" s="100"/>
      <c r="AB21" s="288"/>
      <c r="AC21" s="288"/>
      <c r="AD21" s="288"/>
      <c r="AE21" s="288"/>
      <c r="AF21" s="96"/>
    </row>
    <row r="22" spans="1:32" x14ac:dyDescent="0.25">
      <c r="A22" s="12" t="s">
        <v>56</v>
      </c>
      <c r="B22" s="36">
        <v>1.1439658279439653</v>
      </c>
      <c r="C22" s="28">
        <v>39962.564032871676</v>
      </c>
      <c r="D22" s="28">
        <v>40186.173884243188</v>
      </c>
      <c r="E22" s="28">
        <v>223.60985137151147</v>
      </c>
      <c r="F22" s="27">
        <v>0.55954830923154475</v>
      </c>
      <c r="G22" s="27">
        <v>2.5057325675364561E-2</v>
      </c>
      <c r="I22" s="104"/>
      <c r="J22" s="97"/>
      <c r="K22" s="276"/>
      <c r="L22" s="276"/>
      <c r="M22" s="96"/>
      <c r="N22" s="266"/>
      <c r="O22" s="346"/>
      <c r="P22" s="265"/>
      <c r="Q22" s="158"/>
      <c r="R22" s="275"/>
      <c r="S22" s="177"/>
      <c r="T22" s="96"/>
      <c r="U22" s="100"/>
      <c r="V22" s="286"/>
      <c r="W22" s="287"/>
      <c r="X22" s="287"/>
      <c r="Y22" s="287"/>
      <c r="Z22" s="96"/>
      <c r="AA22" s="100"/>
      <c r="AB22" s="288"/>
      <c r="AC22" s="288"/>
      <c r="AD22" s="288"/>
      <c r="AE22" s="288"/>
      <c r="AF22" s="96"/>
    </row>
    <row r="23" spans="1:32" ht="15" customHeight="1" x14ac:dyDescent="0.25">
      <c r="A23" s="12" t="s">
        <v>45</v>
      </c>
      <c r="B23" s="36">
        <v>1.0722917908579834</v>
      </c>
      <c r="C23" s="28">
        <v>38256.342734253842</v>
      </c>
      <c r="D23" s="28">
        <v>37769.574214099222</v>
      </c>
      <c r="E23" s="28">
        <v>-486.76852015461918</v>
      </c>
      <c r="F23" s="27">
        <v>-1.2723864472250739</v>
      </c>
      <c r="G23" s="27">
        <v>-5.1128870467008557E-2</v>
      </c>
      <c r="I23" s="104"/>
      <c r="J23" s="97"/>
      <c r="K23" s="276"/>
      <c r="L23" s="276"/>
      <c r="M23" s="96"/>
      <c r="N23" s="265"/>
      <c r="O23" s="345"/>
      <c r="P23" s="265"/>
      <c r="Q23" s="262"/>
      <c r="R23" s="275"/>
      <c r="S23" s="177"/>
      <c r="T23" s="96"/>
      <c r="U23" s="100"/>
      <c r="V23" s="286"/>
      <c r="W23" s="287"/>
      <c r="X23" s="287"/>
      <c r="Y23" s="287"/>
      <c r="Z23" s="96"/>
      <c r="AA23" s="100"/>
      <c r="AB23" s="288"/>
      <c r="AC23" s="288"/>
      <c r="AD23" s="288"/>
      <c r="AE23" s="288"/>
      <c r="AF23" s="96"/>
    </row>
    <row r="24" spans="1:32" x14ac:dyDescent="0.25">
      <c r="A24" s="13" t="s">
        <v>46</v>
      </c>
      <c r="B24" s="37">
        <v>0.66361917520372948</v>
      </c>
      <c r="C24" s="30">
        <v>27007.888732154712</v>
      </c>
      <c r="D24" s="30">
        <v>26596.609640588493</v>
      </c>
      <c r="E24" s="30">
        <v>-411.27909156621899</v>
      </c>
      <c r="F24" s="29">
        <v>-1.5228109669918979</v>
      </c>
      <c r="G24" s="29">
        <v>-2.6735375681335695E-2</v>
      </c>
      <c r="I24" s="104"/>
      <c r="J24" s="97"/>
      <c r="K24" s="276"/>
      <c r="L24" s="276"/>
      <c r="M24" s="96"/>
      <c r="N24" s="265"/>
      <c r="O24" s="345"/>
      <c r="P24" s="265"/>
      <c r="Q24" s="158"/>
      <c r="R24" s="275"/>
      <c r="S24" s="177"/>
      <c r="T24" s="96"/>
      <c r="U24" s="100"/>
      <c r="V24" s="286"/>
      <c r="W24" s="287"/>
      <c r="X24" s="287"/>
      <c r="Y24" s="287"/>
      <c r="Z24" s="96"/>
      <c r="AA24" s="104"/>
      <c r="AB24" s="288"/>
      <c r="AC24" s="288"/>
      <c r="AD24" s="288"/>
      <c r="AE24" s="288"/>
      <c r="AF24" s="96"/>
    </row>
    <row r="25" spans="1:32" x14ac:dyDescent="0.25">
      <c r="A25" s="13" t="s">
        <v>47</v>
      </c>
      <c r="B25" s="37">
        <v>0.26539929813180496</v>
      </c>
      <c r="C25" s="30">
        <v>24160.655494092724</v>
      </c>
      <c r="D25" s="30">
        <v>23104.49316058238</v>
      </c>
      <c r="E25" s="30">
        <v>-1056.1623335103432</v>
      </c>
      <c r="F25" s="29">
        <v>-4.3714142348852079</v>
      </c>
      <c r="G25" s="29">
        <v>-2.7457511745886978E-2</v>
      </c>
      <c r="I25" s="100"/>
      <c r="J25" s="270"/>
      <c r="K25" s="272"/>
      <c r="L25" s="272"/>
      <c r="M25" s="96"/>
      <c r="N25" s="345"/>
      <c r="O25" s="345"/>
      <c r="P25" s="345"/>
      <c r="Q25" s="262"/>
      <c r="R25" s="275"/>
      <c r="S25" s="177"/>
      <c r="T25" s="96"/>
      <c r="U25" s="100"/>
      <c r="V25" s="286"/>
      <c r="W25" s="287"/>
      <c r="X25" s="287"/>
      <c r="Y25" s="287"/>
      <c r="Z25" s="96"/>
      <c r="AA25" s="104"/>
      <c r="AB25" s="288"/>
      <c r="AC25" s="288"/>
      <c r="AD25" s="288"/>
      <c r="AE25" s="288"/>
      <c r="AF25" s="96"/>
    </row>
    <row r="26" spans="1:32" x14ac:dyDescent="0.25">
      <c r="A26" s="13" t="s">
        <v>48</v>
      </c>
      <c r="B26" s="37">
        <v>0.14327331752244901</v>
      </c>
      <c r="C26" s="30">
        <v>116468.22099036087</v>
      </c>
      <c r="D26" s="30">
        <v>116686.54179064401</v>
      </c>
      <c r="E26" s="30">
        <v>218.32080028313794</v>
      </c>
      <c r="F26" s="29">
        <v>0.18745096166720998</v>
      </c>
      <c r="G26" s="29">
        <v>3.0640169602141501E-3</v>
      </c>
      <c r="I26" s="104"/>
      <c r="J26" s="97"/>
      <c r="K26" s="276"/>
      <c r="L26" s="276"/>
      <c r="M26" s="96"/>
      <c r="N26" s="96"/>
      <c r="O26" s="96"/>
      <c r="P26" s="96"/>
      <c r="Q26" s="96"/>
      <c r="R26" s="96"/>
      <c r="S26" s="177"/>
      <c r="T26" s="96"/>
      <c r="U26" s="100"/>
      <c r="V26" s="286"/>
      <c r="W26" s="287"/>
      <c r="X26" s="287"/>
      <c r="Y26" s="287"/>
      <c r="Z26" s="96"/>
      <c r="AA26" s="104"/>
      <c r="AB26" s="288"/>
      <c r="AC26" s="288"/>
      <c r="AD26" s="288"/>
      <c r="AE26" s="288"/>
      <c r="AF26" s="96"/>
    </row>
    <row r="27" spans="1:32" x14ac:dyDescent="0.25">
      <c r="A27" s="12" t="s">
        <v>43</v>
      </c>
      <c r="B27" s="36">
        <v>0.7922885613707239</v>
      </c>
      <c r="C27" s="28">
        <v>22897.182407533383</v>
      </c>
      <c r="D27" s="28">
        <v>23105.357294957099</v>
      </c>
      <c r="E27" s="28">
        <v>208.17488742371643</v>
      </c>
      <c r="F27" s="27">
        <v>0.90917250742268152</v>
      </c>
      <c r="G27" s="27">
        <v>1.6156320409548369E-2</v>
      </c>
      <c r="I27" s="104"/>
      <c r="J27" s="97"/>
      <c r="K27" s="276"/>
      <c r="L27" s="276"/>
      <c r="M27" s="96"/>
      <c r="N27" s="96"/>
      <c r="O27" s="96"/>
      <c r="P27" s="96"/>
      <c r="Q27" s="96"/>
      <c r="R27" s="96"/>
      <c r="S27" s="177"/>
      <c r="T27" s="96"/>
      <c r="U27" s="104"/>
      <c r="V27" s="286"/>
      <c r="W27" s="287"/>
      <c r="X27" s="287"/>
      <c r="Y27" s="287"/>
      <c r="Z27" s="96"/>
      <c r="AA27" s="100"/>
      <c r="AB27" s="288"/>
      <c r="AC27" s="288"/>
      <c r="AD27" s="288"/>
      <c r="AE27" s="288"/>
      <c r="AF27" s="96"/>
    </row>
    <row r="28" spans="1:32" x14ac:dyDescent="0.25">
      <c r="A28" s="13" t="s">
        <v>50</v>
      </c>
      <c r="B28" s="37">
        <v>5.4343686748178972E-2</v>
      </c>
      <c r="C28" s="30">
        <v>37247.228620076145</v>
      </c>
      <c r="D28" s="30">
        <v>37715.931437784478</v>
      </c>
      <c r="E28" s="30">
        <v>468.7028177083339</v>
      </c>
      <c r="F28" s="29">
        <v>1.258356218899209</v>
      </c>
      <c r="G28" s="29">
        <v>2.4950393286533603E-3</v>
      </c>
      <c r="I28" s="104"/>
      <c r="J28" s="97"/>
      <c r="K28" s="276"/>
      <c r="L28" s="276"/>
      <c r="M28" s="96"/>
      <c r="N28" s="96"/>
      <c r="O28" s="96"/>
      <c r="P28" s="96"/>
      <c r="Q28" s="96"/>
      <c r="R28" s="96"/>
      <c r="S28" s="177"/>
      <c r="T28" s="96"/>
      <c r="U28" s="104"/>
      <c r="V28" s="286"/>
      <c r="W28" s="287"/>
      <c r="X28" s="287"/>
      <c r="Y28" s="287"/>
      <c r="Z28" s="96"/>
      <c r="AA28" s="104"/>
      <c r="AB28" s="288"/>
      <c r="AC28" s="288"/>
      <c r="AD28" s="288"/>
      <c r="AE28" s="288"/>
      <c r="AF28" s="96"/>
    </row>
    <row r="29" spans="1:32" x14ac:dyDescent="0.25">
      <c r="A29" s="13" t="s">
        <v>51</v>
      </c>
      <c r="B29" s="37">
        <v>0.73794487462254488</v>
      </c>
      <c r="C29" s="30">
        <v>21840.417270984126</v>
      </c>
      <c r="D29" s="30">
        <v>22029.406378115269</v>
      </c>
      <c r="E29" s="30">
        <v>188.9891071311431</v>
      </c>
      <c r="F29" s="29">
        <v>0.86531820700248829</v>
      </c>
      <c r="G29" s="29">
        <v>1.3661281080895002E-2</v>
      </c>
      <c r="I29" s="104"/>
      <c r="J29" s="97"/>
      <c r="K29" s="276"/>
      <c r="L29" s="276"/>
      <c r="M29" s="96"/>
      <c r="N29" s="96"/>
      <c r="O29" s="96"/>
      <c r="P29" s="96"/>
      <c r="Q29" s="96"/>
      <c r="R29" s="96"/>
      <c r="S29" s="177"/>
      <c r="T29" s="96"/>
      <c r="U29" s="104"/>
      <c r="V29" s="286"/>
      <c r="W29" s="287"/>
      <c r="X29" s="287"/>
      <c r="Y29" s="287"/>
      <c r="Z29" s="96"/>
      <c r="AA29" s="104"/>
      <c r="AB29" s="288"/>
      <c r="AC29" s="288"/>
      <c r="AD29" s="288"/>
      <c r="AE29" s="288"/>
      <c r="AF29" s="96"/>
    </row>
    <row r="30" spans="1:32" x14ac:dyDescent="0.25">
      <c r="A30" s="12" t="s">
        <v>44</v>
      </c>
      <c r="B30" s="36">
        <v>1.958276818772116</v>
      </c>
      <c r="C30" s="28">
        <v>41372.783524570754</v>
      </c>
      <c r="D30" s="28">
        <v>38506.055548283519</v>
      </c>
      <c r="E30" s="28">
        <v>-2866.7279762872349</v>
      </c>
      <c r="F30" s="27">
        <v>-6.929018867161119</v>
      </c>
      <c r="G30" s="27">
        <v>-0.54990959919701321</v>
      </c>
      <c r="I30" s="100"/>
      <c r="J30" s="270"/>
      <c r="K30" s="272"/>
      <c r="L30" s="272"/>
      <c r="M30" s="96"/>
      <c r="N30" s="96"/>
      <c r="O30" s="96"/>
      <c r="P30" s="96"/>
      <c r="Q30" s="96"/>
      <c r="R30" s="96"/>
      <c r="S30" s="177"/>
      <c r="T30" s="96"/>
      <c r="U30" s="100"/>
      <c r="V30" s="286"/>
      <c r="W30" s="287"/>
      <c r="X30" s="287"/>
      <c r="Y30" s="287"/>
      <c r="Z30" s="96"/>
      <c r="AA30" s="100"/>
      <c r="AB30" s="288"/>
      <c r="AC30" s="288"/>
      <c r="AD30" s="288"/>
      <c r="AE30" s="288"/>
      <c r="AF30" s="96"/>
    </row>
    <row r="31" spans="1:32" x14ac:dyDescent="0.25">
      <c r="A31" s="13" t="s">
        <v>52</v>
      </c>
      <c r="B31" s="37">
        <v>0.1922389229554452</v>
      </c>
      <c r="C31" s="30">
        <v>29054.09227799626</v>
      </c>
      <c r="D31" s="30">
        <v>28139.927747711688</v>
      </c>
      <c r="E31" s="30">
        <v>-914.16453028457181</v>
      </c>
      <c r="F31" s="29">
        <v>-3.1464226159180413</v>
      </c>
      <c r="G31" s="29">
        <v>-1.7214579723200389E-2</v>
      </c>
      <c r="I31" s="104"/>
      <c r="J31" s="97"/>
      <c r="K31" s="276"/>
      <c r="L31" s="276"/>
      <c r="M31" s="96"/>
      <c r="N31" s="96"/>
      <c r="O31" s="96"/>
      <c r="P31" s="96"/>
      <c r="Q31" s="96"/>
      <c r="R31" s="96"/>
      <c r="S31" s="177"/>
      <c r="T31" s="96"/>
      <c r="U31" s="104"/>
      <c r="V31" s="286"/>
      <c r="W31" s="287"/>
      <c r="X31" s="287"/>
      <c r="Y31" s="287"/>
      <c r="Z31" s="96"/>
      <c r="AA31" s="104"/>
      <c r="AB31" s="288"/>
      <c r="AC31" s="288"/>
      <c r="AD31" s="288"/>
      <c r="AE31" s="288"/>
      <c r="AF31" s="96"/>
    </row>
    <row r="32" spans="1:32" x14ac:dyDescent="0.25">
      <c r="A32" s="31" t="s">
        <v>53</v>
      </c>
      <c r="B32" s="37">
        <v>1.7660378958166707</v>
      </c>
      <c r="C32" s="30">
        <v>42713.712812142498</v>
      </c>
      <c r="D32" s="30">
        <v>39634.442004950637</v>
      </c>
      <c r="E32" s="30">
        <v>-3079.2708071918605</v>
      </c>
      <c r="F32" s="29">
        <v>-7.2090918921861942</v>
      </c>
      <c r="G32" s="29">
        <v>-0.5326950194738127</v>
      </c>
      <c r="I32" s="104"/>
      <c r="J32" s="97"/>
      <c r="K32" s="276"/>
      <c r="L32" s="276"/>
      <c r="M32" s="96"/>
      <c r="N32" s="96"/>
      <c r="O32" s="96"/>
      <c r="P32" s="96"/>
      <c r="Q32" s="96"/>
      <c r="R32" s="96"/>
      <c r="S32" s="96"/>
      <c r="T32" s="96"/>
      <c r="U32" s="104"/>
      <c r="V32" s="286"/>
      <c r="W32" s="287"/>
      <c r="X32" s="287"/>
      <c r="Y32" s="287"/>
      <c r="Z32" s="96"/>
      <c r="AA32" s="107"/>
      <c r="AB32" s="288"/>
      <c r="AC32" s="288"/>
      <c r="AD32" s="288"/>
      <c r="AE32" s="288"/>
      <c r="AF32" s="96"/>
    </row>
    <row r="33" spans="1:32" x14ac:dyDescent="0.25">
      <c r="A33" s="15" t="s">
        <v>15</v>
      </c>
      <c r="B33" s="156">
        <v>32.78</v>
      </c>
      <c r="C33" s="157">
        <v>4439.3857307958287</v>
      </c>
      <c r="D33" s="157">
        <v>4546.0475939227399</v>
      </c>
      <c r="E33" s="157">
        <v>106.66186312691116</v>
      </c>
      <c r="F33" s="159">
        <v>2.4026266153671259</v>
      </c>
      <c r="G33" s="160">
        <v>0.34249075101256604</v>
      </c>
      <c r="I33" s="104"/>
      <c r="J33" s="97"/>
      <c r="K33" s="276"/>
      <c r="L33" s="276"/>
      <c r="M33" s="96"/>
      <c r="N33" s="96"/>
      <c r="O33" s="96"/>
      <c r="P33" s="96"/>
      <c r="Q33" s="96"/>
      <c r="R33" s="96"/>
      <c r="S33" s="96"/>
      <c r="T33" s="96"/>
      <c r="U33" s="100"/>
      <c r="V33" s="286"/>
      <c r="W33" s="287"/>
      <c r="X33" s="287"/>
      <c r="Y33" s="287"/>
      <c r="Z33" s="96"/>
      <c r="AA33" s="100"/>
      <c r="AB33" s="278"/>
      <c r="AC33" s="278"/>
      <c r="AD33" s="278"/>
      <c r="AE33" s="278"/>
      <c r="AF33" s="96"/>
    </row>
    <row r="34" spans="1:32" x14ac:dyDescent="0.25">
      <c r="A34" s="149" t="s">
        <v>16</v>
      </c>
      <c r="B34" s="153">
        <v>99.995743996645274</v>
      </c>
      <c r="C34" s="154">
        <v>10208.67238885486</v>
      </c>
      <c r="D34" s="154">
        <v>10178.447126410629</v>
      </c>
      <c r="E34" s="154">
        <v>-30.225262444231703</v>
      </c>
      <c r="F34" s="155">
        <v>-0.29607436983901891</v>
      </c>
      <c r="G34" s="155">
        <v>-0.29606176890390368</v>
      </c>
      <c r="I34" s="100"/>
      <c r="J34" s="270"/>
      <c r="K34" s="272"/>
      <c r="L34" s="272"/>
      <c r="M34" s="96"/>
      <c r="N34" s="96"/>
      <c r="O34" s="96"/>
      <c r="P34" s="96"/>
      <c r="Q34" s="96"/>
      <c r="R34" s="96"/>
      <c r="S34" s="96"/>
      <c r="T34" s="96"/>
      <c r="U34" s="104"/>
      <c r="V34" s="286"/>
      <c r="W34" s="287"/>
      <c r="X34" s="287"/>
      <c r="Y34" s="287"/>
      <c r="Z34" s="96"/>
      <c r="AA34" s="100"/>
      <c r="AB34" s="278"/>
      <c r="AC34" s="278"/>
      <c r="AD34" s="278"/>
      <c r="AE34" s="278"/>
      <c r="AF34" s="96"/>
    </row>
    <row r="35" spans="1:32" x14ac:dyDescent="0.25">
      <c r="I35" s="96"/>
      <c r="J35" s="96"/>
      <c r="K35" s="96"/>
      <c r="L35" s="96"/>
      <c r="M35" s="96"/>
      <c r="N35" s="96"/>
      <c r="O35" s="96"/>
      <c r="P35" s="96"/>
      <c r="Q35" s="96"/>
      <c r="R35" s="96"/>
      <c r="S35" s="96"/>
      <c r="T35" s="96"/>
      <c r="U35" s="107"/>
      <c r="V35" s="286"/>
      <c r="W35" s="287"/>
      <c r="X35" s="287"/>
      <c r="Y35" s="287"/>
      <c r="Z35" s="96"/>
      <c r="AA35" s="96"/>
      <c r="AB35" s="96"/>
      <c r="AC35" s="96"/>
      <c r="AD35" s="96"/>
      <c r="AE35" s="96"/>
      <c r="AF35" s="96"/>
    </row>
    <row r="36" spans="1:32" x14ac:dyDescent="0.25">
      <c r="I36" s="96"/>
      <c r="J36" s="96"/>
      <c r="K36" s="96"/>
      <c r="L36" s="96"/>
      <c r="M36" s="96"/>
      <c r="N36" s="96"/>
      <c r="O36" s="96"/>
      <c r="P36" s="96"/>
      <c r="Q36" s="96"/>
      <c r="R36" s="96"/>
      <c r="S36" s="96"/>
      <c r="T36" s="96"/>
      <c r="U36" s="108"/>
      <c r="V36" s="286"/>
      <c r="W36" s="287"/>
      <c r="X36" s="287"/>
      <c r="Y36" s="287"/>
      <c r="Z36" s="96"/>
      <c r="AA36" s="96"/>
      <c r="AB36" s="96"/>
      <c r="AC36" s="96"/>
      <c r="AD36" s="96"/>
      <c r="AE36" s="96"/>
      <c r="AF36" s="96"/>
    </row>
    <row r="37" spans="1:32" x14ac:dyDescent="0.25">
      <c r="A37" s="5"/>
      <c r="I37" s="96"/>
      <c r="J37" s="96"/>
      <c r="K37" s="96"/>
      <c r="L37" s="96"/>
      <c r="M37" s="96"/>
      <c r="N37" s="96"/>
      <c r="O37" s="96"/>
      <c r="P37" s="96"/>
      <c r="Q37" s="96"/>
      <c r="R37" s="96"/>
      <c r="S37" s="96"/>
      <c r="T37" s="96"/>
      <c r="U37" s="100"/>
      <c r="V37" s="289"/>
      <c r="W37" s="290"/>
      <c r="X37" s="290"/>
      <c r="Y37" s="290"/>
      <c r="Z37" s="96"/>
      <c r="AA37" s="96"/>
      <c r="AB37" s="96"/>
      <c r="AC37" s="96"/>
      <c r="AD37" s="96"/>
      <c r="AE37" s="96"/>
      <c r="AF37" s="96"/>
    </row>
    <row r="38" spans="1:32" x14ac:dyDescent="0.25">
      <c r="I38" s="96"/>
      <c r="J38" s="96"/>
      <c r="K38" s="96"/>
      <c r="L38" s="96"/>
      <c r="M38" s="96"/>
      <c r="N38" s="96"/>
      <c r="O38" s="96"/>
      <c r="P38" s="96"/>
      <c r="Q38" s="96"/>
      <c r="R38" s="96"/>
      <c r="S38" s="96"/>
      <c r="T38" s="96"/>
      <c r="U38" s="96"/>
      <c r="V38" s="96"/>
      <c r="W38" s="96"/>
      <c r="X38" s="96"/>
      <c r="Y38" s="96"/>
      <c r="Z38" s="96"/>
      <c r="AA38" s="96"/>
      <c r="AB38" s="96"/>
      <c r="AC38" s="96"/>
      <c r="AD38" s="96"/>
      <c r="AE38" s="96"/>
      <c r="AF38" s="96"/>
    </row>
    <row r="39" spans="1:32" x14ac:dyDescent="0.25">
      <c r="I39" s="96"/>
      <c r="J39" s="96"/>
      <c r="K39" s="96"/>
      <c r="L39" s="96"/>
      <c r="M39" s="96"/>
      <c r="N39" s="96"/>
      <c r="O39" s="96"/>
      <c r="P39" s="96"/>
      <c r="Q39" s="96"/>
      <c r="R39" s="96"/>
      <c r="S39" s="96"/>
      <c r="T39" s="96"/>
      <c r="U39" s="96"/>
      <c r="V39" s="96"/>
      <c r="W39" s="96"/>
      <c r="X39" s="96"/>
      <c r="Y39" s="96"/>
      <c r="Z39" s="96"/>
      <c r="AA39" s="96"/>
      <c r="AB39" s="96"/>
      <c r="AC39" s="96"/>
      <c r="AD39" s="96"/>
      <c r="AE39" s="96"/>
      <c r="AF39" s="96"/>
    </row>
    <row r="40" spans="1:32" x14ac:dyDescent="0.25">
      <c r="I40" s="96"/>
      <c r="J40" s="96"/>
      <c r="K40" s="96"/>
      <c r="L40" s="96"/>
      <c r="M40" s="96"/>
      <c r="N40" s="96"/>
      <c r="O40" s="96"/>
      <c r="P40" s="96"/>
      <c r="Q40" s="96"/>
      <c r="R40" s="96"/>
      <c r="S40" s="96"/>
      <c r="T40" s="96"/>
      <c r="U40" s="96"/>
      <c r="V40" s="96"/>
      <c r="W40" s="96"/>
      <c r="X40" s="96"/>
      <c r="Y40" s="96"/>
      <c r="Z40" s="96"/>
      <c r="AA40" s="96"/>
      <c r="AB40" s="96"/>
      <c r="AC40" s="96"/>
      <c r="AD40" s="96"/>
      <c r="AE40" s="96"/>
      <c r="AF40" s="96"/>
    </row>
    <row r="41" spans="1:32" x14ac:dyDescent="0.25">
      <c r="I41" s="96"/>
      <c r="J41" s="96"/>
      <c r="K41" s="96"/>
      <c r="L41" s="96"/>
      <c r="M41" s="96"/>
      <c r="N41" s="96"/>
      <c r="O41" s="96"/>
      <c r="P41" s="96"/>
      <c r="Q41" s="96"/>
      <c r="R41" s="96"/>
      <c r="S41" s="96"/>
      <c r="T41" s="96"/>
      <c r="U41" s="96"/>
      <c r="V41" s="96"/>
      <c r="W41" s="96"/>
      <c r="X41" s="96"/>
      <c r="Y41" s="96"/>
      <c r="Z41" s="96"/>
      <c r="AA41" s="96"/>
      <c r="AB41" s="96"/>
      <c r="AC41" s="96"/>
      <c r="AD41" s="96"/>
      <c r="AE41" s="96"/>
      <c r="AF41" s="96"/>
    </row>
    <row r="42" spans="1:32" x14ac:dyDescent="0.25">
      <c r="I42" s="96"/>
      <c r="J42" s="96"/>
      <c r="K42" s="96"/>
      <c r="L42" s="96"/>
      <c r="M42" s="96"/>
      <c r="N42" s="96"/>
      <c r="O42" s="96"/>
      <c r="P42" s="96"/>
      <c r="Q42" s="96"/>
      <c r="R42" s="96"/>
      <c r="S42" s="96"/>
      <c r="T42" s="96"/>
      <c r="U42" s="96"/>
      <c r="V42" s="96"/>
      <c r="W42" s="96"/>
      <c r="X42" s="96"/>
      <c r="Y42" s="96"/>
      <c r="Z42" s="96"/>
      <c r="AA42" s="96"/>
      <c r="AB42" s="96"/>
      <c r="AC42" s="96"/>
      <c r="AD42" s="96"/>
      <c r="AE42" s="96"/>
      <c r="AF42" s="96"/>
    </row>
    <row r="43" spans="1:32" x14ac:dyDescent="0.25">
      <c r="I43" s="96"/>
      <c r="J43" s="96"/>
      <c r="K43" s="96"/>
      <c r="L43" s="96"/>
      <c r="M43" s="96"/>
      <c r="N43" s="96"/>
      <c r="O43" s="96"/>
      <c r="P43" s="96"/>
      <c r="Q43" s="96"/>
      <c r="R43" s="96"/>
      <c r="S43" s="96"/>
      <c r="T43" s="96"/>
      <c r="U43" s="96"/>
      <c r="V43" s="96"/>
      <c r="W43" s="96"/>
      <c r="X43" s="96"/>
      <c r="Y43" s="96"/>
      <c r="Z43" s="96"/>
      <c r="AA43" s="96"/>
      <c r="AB43" s="96"/>
      <c r="AC43" s="96"/>
      <c r="AD43" s="96"/>
      <c r="AE43" s="96"/>
      <c r="AF43" s="96"/>
    </row>
    <row r="44" spans="1:32" x14ac:dyDescent="0.25">
      <c r="I44" s="96"/>
      <c r="J44" s="96"/>
      <c r="K44" s="96"/>
      <c r="L44" s="96"/>
      <c r="M44" s="96"/>
      <c r="N44" s="96"/>
      <c r="O44" s="96"/>
      <c r="P44" s="96"/>
      <c r="Q44" s="96"/>
      <c r="R44" s="96"/>
      <c r="S44" s="96"/>
      <c r="T44" s="96"/>
      <c r="U44" s="96"/>
      <c r="V44" s="96"/>
      <c r="W44" s="96"/>
      <c r="X44" s="96"/>
      <c r="Y44" s="96"/>
      <c r="Z44" s="96"/>
      <c r="AA44" s="96"/>
      <c r="AB44" s="96"/>
      <c r="AC44" s="96"/>
      <c r="AD44" s="96"/>
      <c r="AE44" s="96"/>
      <c r="AF44" s="96"/>
    </row>
    <row r="45" spans="1:32" x14ac:dyDescent="0.25">
      <c r="I45" s="96"/>
      <c r="J45" s="96"/>
      <c r="K45" s="96"/>
      <c r="L45" s="96"/>
      <c r="M45" s="96"/>
      <c r="N45" s="96"/>
      <c r="O45" s="96"/>
      <c r="P45" s="96"/>
      <c r="Q45" s="96"/>
      <c r="R45" s="96"/>
      <c r="S45" s="96"/>
      <c r="T45" s="96"/>
      <c r="U45" s="96"/>
      <c r="V45" s="96"/>
      <c r="W45" s="96"/>
      <c r="X45" s="96"/>
      <c r="Y45" s="96"/>
      <c r="Z45" s="96"/>
      <c r="AA45" s="96"/>
      <c r="AB45" s="96"/>
      <c r="AC45" s="96"/>
      <c r="AD45" s="96"/>
      <c r="AE45" s="96"/>
      <c r="AF45" s="96"/>
    </row>
  </sheetData>
  <mergeCells count="11">
    <mergeCell ref="A2:G2"/>
    <mergeCell ref="E3:F3"/>
    <mergeCell ref="O9:P10"/>
    <mergeCell ref="O13:P14"/>
    <mergeCell ref="N25:P25"/>
    <mergeCell ref="N15:P16"/>
    <mergeCell ref="O17:O18"/>
    <mergeCell ref="P17:P18"/>
    <mergeCell ref="O19:O20"/>
    <mergeCell ref="O21:O22"/>
    <mergeCell ref="O23:O24"/>
  </mergeCells>
  <pageMargins left="0.7" right="0.7" top="0.75" bottom="0.75" header="0.3" footer="0.3"/>
  <pageSetup paperSize="9" scale="16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A31"/>
  <sheetViews>
    <sheetView showGridLines="0" zoomScale="91" zoomScaleNormal="91" workbookViewId="0"/>
  </sheetViews>
  <sheetFormatPr baseColWidth="10" defaultRowHeight="15" x14ac:dyDescent="0.25"/>
  <cols>
    <col min="1" max="1" width="24" customWidth="1"/>
    <col min="2" max="2" width="16.42578125" bestFit="1" customWidth="1"/>
    <col min="3" max="3" width="15.7109375" customWidth="1"/>
    <col min="4" max="4" width="14.42578125" bestFit="1" customWidth="1"/>
    <col min="6" max="6" width="11.85546875" customWidth="1"/>
    <col min="7" max="7" width="14.85546875" customWidth="1"/>
    <col min="9" max="9" width="20.28515625" customWidth="1"/>
    <col min="10" max="10" width="14.42578125" customWidth="1"/>
    <col min="11" max="11" width="12.7109375" customWidth="1"/>
    <col min="12" max="12" width="13" customWidth="1"/>
    <col min="13" max="15" width="13.28515625" customWidth="1"/>
    <col min="17" max="17" width="16.85546875" customWidth="1"/>
  </cols>
  <sheetData>
    <row r="1" spans="1:27" x14ac:dyDescent="0.25">
      <c r="C1" s="32" t="s">
        <v>126</v>
      </c>
      <c r="I1" s="96"/>
      <c r="J1" s="96"/>
      <c r="K1" s="96"/>
      <c r="L1" s="96"/>
      <c r="M1" s="96"/>
      <c r="N1" s="96"/>
      <c r="O1" s="96"/>
      <c r="P1" s="96"/>
      <c r="Q1" s="96"/>
      <c r="R1" s="96"/>
      <c r="S1" s="96"/>
      <c r="T1" s="96"/>
      <c r="U1" s="96"/>
      <c r="V1" s="96"/>
      <c r="W1" s="96"/>
      <c r="X1" s="96"/>
      <c r="Y1" s="96"/>
      <c r="Z1" s="96"/>
      <c r="AA1" s="96"/>
    </row>
    <row r="2" spans="1:27" ht="35.25" customHeight="1" x14ac:dyDescent="0.25">
      <c r="A2" s="341" t="s">
        <v>154</v>
      </c>
      <c r="B2" s="355"/>
      <c r="C2" s="355"/>
      <c r="D2" s="355"/>
      <c r="E2" s="355"/>
      <c r="F2" s="355"/>
      <c r="G2" s="355"/>
      <c r="I2" s="292"/>
      <c r="J2" s="292"/>
      <c r="K2" s="293"/>
      <c r="L2" s="354"/>
      <c r="M2" s="354"/>
      <c r="N2" s="354"/>
      <c r="O2" s="354"/>
      <c r="P2" s="96"/>
      <c r="Q2" s="96"/>
      <c r="R2" s="96"/>
      <c r="S2" s="96"/>
      <c r="T2" s="96"/>
      <c r="U2" s="96"/>
      <c r="V2" s="96"/>
      <c r="W2" s="96"/>
      <c r="X2" s="96"/>
      <c r="Y2" s="96"/>
      <c r="Z2" s="96"/>
      <c r="AA2" s="96"/>
    </row>
    <row r="3" spans="1:27" x14ac:dyDescent="0.25">
      <c r="A3" s="40"/>
      <c r="B3" s="169" t="s">
        <v>8</v>
      </c>
      <c r="C3" s="124" t="s">
        <v>148</v>
      </c>
      <c r="D3" s="42" t="s">
        <v>151</v>
      </c>
      <c r="E3" s="342" t="s">
        <v>9</v>
      </c>
      <c r="F3" s="344"/>
      <c r="G3" s="42" t="s">
        <v>10</v>
      </c>
      <c r="I3" s="294"/>
      <c r="J3" s="294"/>
      <c r="K3" s="295"/>
      <c r="L3" s="354"/>
      <c r="M3" s="354"/>
      <c r="N3" s="354"/>
      <c r="O3" s="354"/>
      <c r="P3" s="96"/>
      <c r="Q3" s="96"/>
      <c r="R3" s="96"/>
      <c r="S3" s="96"/>
      <c r="T3" s="96"/>
      <c r="U3" s="96"/>
      <c r="V3" s="96"/>
      <c r="W3" s="96"/>
      <c r="X3" s="96"/>
      <c r="Y3" s="96"/>
      <c r="Z3" s="96"/>
      <c r="AA3" s="96"/>
    </row>
    <row r="4" spans="1:27" x14ac:dyDescent="0.25">
      <c r="A4" s="43" t="s">
        <v>57</v>
      </c>
      <c r="B4" s="44" t="s">
        <v>23</v>
      </c>
      <c r="C4" s="167" t="s">
        <v>12</v>
      </c>
      <c r="D4" s="44" t="s">
        <v>12</v>
      </c>
      <c r="E4" s="44" t="s">
        <v>12</v>
      </c>
      <c r="F4" s="44" t="s">
        <v>13</v>
      </c>
      <c r="G4" s="44" t="s">
        <v>13</v>
      </c>
      <c r="I4" s="294"/>
      <c r="J4" s="294"/>
      <c r="K4" s="295"/>
      <c r="L4" s="354"/>
      <c r="M4" s="354"/>
      <c r="N4" s="354"/>
      <c r="O4" s="354"/>
      <c r="P4" s="96"/>
      <c r="Q4" s="96"/>
      <c r="R4" s="96"/>
      <c r="S4" s="96"/>
      <c r="T4" s="96"/>
      <c r="U4" s="96"/>
      <c r="V4" s="96"/>
      <c r="W4" s="96"/>
      <c r="X4" s="96"/>
      <c r="Y4" s="96"/>
      <c r="Z4" s="96"/>
      <c r="AA4" s="96"/>
    </row>
    <row r="5" spans="1:27" x14ac:dyDescent="0.25">
      <c r="A5" s="172" t="s">
        <v>78</v>
      </c>
      <c r="B5" s="173">
        <v>23.257558820730566</v>
      </c>
      <c r="C5" s="163">
        <v>5861.1653006859015</v>
      </c>
      <c r="D5" s="52">
        <v>5901.2764401273989</v>
      </c>
      <c r="E5" s="52">
        <v>40.111139441497471</v>
      </c>
      <c r="F5" s="51">
        <v>0.68435434565894582</v>
      </c>
      <c r="G5" s="51">
        <v>9.1381831975097624E-2</v>
      </c>
      <c r="I5" s="294"/>
      <c r="J5" s="296"/>
      <c r="K5" s="295"/>
      <c r="L5" s="354"/>
      <c r="M5" s="354"/>
      <c r="N5" s="354"/>
      <c r="O5" s="354"/>
      <c r="P5" s="96"/>
      <c r="Q5" s="96"/>
      <c r="R5" s="96"/>
      <c r="S5" s="96"/>
      <c r="T5" s="96"/>
      <c r="U5" s="96"/>
      <c r="V5" s="96"/>
      <c r="W5" s="96"/>
      <c r="X5" s="96"/>
      <c r="Y5" s="96"/>
      <c r="Z5" s="96"/>
      <c r="AA5" s="96"/>
    </row>
    <row r="6" spans="1:27" x14ac:dyDescent="0.25">
      <c r="A6" s="170" t="s">
        <v>79</v>
      </c>
      <c r="B6" s="171">
        <v>19.295482781081045</v>
      </c>
      <c r="C6" s="162">
        <v>20455.716475108242</v>
      </c>
      <c r="D6" s="50">
        <v>20082.319454651555</v>
      </c>
      <c r="E6" s="50">
        <v>-373.39702045668673</v>
      </c>
      <c r="F6" s="49">
        <v>-1.8253920409537301</v>
      </c>
      <c r="G6" s="49">
        <v>-0.7057603089109572</v>
      </c>
      <c r="I6" s="292"/>
      <c r="J6" s="297"/>
      <c r="K6" s="293"/>
      <c r="L6" s="354"/>
      <c r="M6" s="354"/>
      <c r="N6" s="354"/>
      <c r="O6" s="354"/>
      <c r="P6" s="96"/>
      <c r="Q6" s="96"/>
      <c r="R6" s="96"/>
      <c r="S6" s="96"/>
      <c r="T6" s="96"/>
      <c r="U6" s="96"/>
      <c r="V6" s="96"/>
      <c r="W6" s="96"/>
      <c r="X6" s="96"/>
      <c r="Y6" s="96"/>
      <c r="Z6" s="96"/>
      <c r="AA6" s="96"/>
    </row>
    <row r="7" spans="1:27" x14ac:dyDescent="0.25">
      <c r="A7" s="172" t="s">
        <v>80</v>
      </c>
      <c r="B7" s="173">
        <v>17.610885658737125</v>
      </c>
      <c r="C7" s="163">
        <v>6472.9587716657106</v>
      </c>
      <c r="D7" s="52">
        <v>6522.1054278690481</v>
      </c>
      <c r="E7" s="52">
        <v>49.146656203337443</v>
      </c>
      <c r="F7" s="51">
        <v>0.7592610726715634</v>
      </c>
      <c r="G7" s="51">
        <v>8.4782438885114136E-2</v>
      </c>
      <c r="I7" s="298"/>
      <c r="J7" s="299"/>
      <c r="K7" s="261"/>
      <c r="L7" s="177"/>
      <c r="M7" s="177"/>
      <c r="N7" s="177"/>
      <c r="O7" s="177"/>
      <c r="P7" s="96"/>
      <c r="Q7" s="298"/>
      <c r="R7" s="177"/>
      <c r="S7" s="177"/>
      <c r="T7" s="177"/>
      <c r="U7" s="177"/>
      <c r="V7" s="96"/>
      <c r="W7" s="96"/>
      <c r="X7" s="96"/>
      <c r="Y7" s="96"/>
      <c r="Z7" s="96"/>
      <c r="AA7" s="96"/>
    </row>
    <row r="8" spans="1:27" x14ac:dyDescent="0.25">
      <c r="A8" s="170" t="s">
        <v>61</v>
      </c>
      <c r="B8" s="171">
        <v>10.447404475513503</v>
      </c>
      <c r="C8" s="162">
        <v>4243.583974236406</v>
      </c>
      <c r="D8" s="50">
        <v>4398.1169408473452</v>
      </c>
      <c r="E8" s="50">
        <v>154.53296661093918</v>
      </c>
      <c r="F8" s="49">
        <v>3.6415673060586897</v>
      </c>
      <c r="G8" s="49">
        <v>0.15814675459152477</v>
      </c>
      <c r="I8" s="298"/>
      <c r="J8" s="299"/>
      <c r="K8" s="261"/>
      <c r="L8" s="177"/>
      <c r="M8" s="177"/>
      <c r="N8" s="177"/>
      <c r="O8" s="177"/>
      <c r="P8" s="96"/>
      <c r="Q8" s="298"/>
      <c r="R8" s="177"/>
      <c r="S8" s="177"/>
      <c r="T8" s="177"/>
      <c r="U8" s="177"/>
      <c r="V8" s="96"/>
      <c r="W8" s="96"/>
      <c r="X8" s="96"/>
      <c r="Y8" s="96"/>
      <c r="Z8" s="96"/>
      <c r="AA8" s="96"/>
    </row>
    <row r="9" spans="1:27" x14ac:dyDescent="0.25">
      <c r="A9" s="172" t="s">
        <v>77</v>
      </c>
      <c r="B9" s="173">
        <v>9.9271201821318247</v>
      </c>
      <c r="C9" s="163">
        <v>5348.522965799868</v>
      </c>
      <c r="D9" s="52">
        <v>5109.567828537738</v>
      </c>
      <c r="E9" s="52">
        <v>-238.95513726212994</v>
      </c>
      <c r="F9" s="51">
        <v>-4.467684607322127</v>
      </c>
      <c r="G9" s="51">
        <v>-0.23236482427712235</v>
      </c>
      <c r="I9" s="298"/>
      <c r="J9" s="299"/>
      <c r="K9" s="261"/>
      <c r="L9" s="177"/>
      <c r="M9" s="177"/>
      <c r="N9" s="177"/>
      <c r="O9" s="177"/>
      <c r="P9" s="96"/>
      <c r="Q9" s="298"/>
      <c r="R9" s="177"/>
      <c r="S9" s="177"/>
      <c r="T9" s="177"/>
      <c r="U9" s="177"/>
      <c r="V9" s="96"/>
      <c r="W9" s="96"/>
      <c r="X9" s="96"/>
      <c r="Y9" s="96"/>
      <c r="Z9" s="96"/>
      <c r="AA9" s="96"/>
    </row>
    <row r="10" spans="1:27" x14ac:dyDescent="0.25">
      <c r="A10" s="170" t="s">
        <v>63</v>
      </c>
      <c r="B10" s="171">
        <v>4.7132660335863159</v>
      </c>
      <c r="C10" s="162">
        <v>11722.00626777453</v>
      </c>
      <c r="D10" s="50">
        <v>11926.536816922955</v>
      </c>
      <c r="E10" s="50">
        <v>204.53054914842505</v>
      </c>
      <c r="F10" s="49">
        <v>1.7448425165127901</v>
      </c>
      <c r="G10" s="49">
        <v>9.4430191646121001E-2</v>
      </c>
      <c r="I10" s="298"/>
      <c r="J10" s="299"/>
      <c r="K10" s="261"/>
      <c r="L10" s="177"/>
      <c r="M10" s="177"/>
      <c r="N10" s="177"/>
      <c r="O10" s="177"/>
      <c r="P10" s="96"/>
      <c r="Q10" s="298"/>
      <c r="R10" s="177"/>
      <c r="S10" s="177"/>
      <c r="T10" s="177"/>
      <c r="U10" s="177"/>
      <c r="V10" s="96"/>
      <c r="W10" s="96"/>
      <c r="X10" s="96"/>
      <c r="Y10" s="96"/>
      <c r="Z10" s="96"/>
      <c r="AA10" s="96"/>
    </row>
    <row r="11" spans="1:27" x14ac:dyDescent="0.25">
      <c r="A11" s="172" t="s">
        <v>64</v>
      </c>
      <c r="B11" s="173">
        <v>2.6977432110848105</v>
      </c>
      <c r="C11" s="163">
        <v>14924.96924065878</v>
      </c>
      <c r="D11" s="52">
        <v>14606.679121080151</v>
      </c>
      <c r="E11" s="52">
        <v>-318.29011957862895</v>
      </c>
      <c r="F11" s="51">
        <v>-2.1326015112415746</v>
      </c>
      <c r="G11" s="51">
        <v>-8.4111329714728747E-2</v>
      </c>
      <c r="I11" s="298"/>
      <c r="J11" s="299"/>
      <c r="K11" s="261"/>
      <c r="L11" s="177"/>
      <c r="M11" s="177"/>
      <c r="N11" s="177"/>
      <c r="O11" s="177"/>
      <c r="P11" s="96"/>
      <c r="Q11" s="298"/>
      <c r="R11" s="177"/>
      <c r="S11" s="177"/>
      <c r="T11" s="177"/>
      <c r="U11" s="177"/>
      <c r="V11" s="96"/>
      <c r="W11" s="96"/>
      <c r="X11" s="96"/>
      <c r="Y11" s="96"/>
      <c r="Z11" s="96"/>
      <c r="AA11" s="96"/>
    </row>
    <row r="12" spans="1:27" x14ac:dyDescent="0.25">
      <c r="A12" s="170" t="s">
        <v>65</v>
      </c>
      <c r="B12" s="171">
        <v>2.4631348576536651</v>
      </c>
      <c r="C12" s="162">
        <v>18605.010997150541</v>
      </c>
      <c r="D12" s="50">
        <v>19075.376256247448</v>
      </c>
      <c r="E12" s="50">
        <v>470.36525909690681</v>
      </c>
      <c r="F12" s="49">
        <v>2.528164370173954</v>
      </c>
      <c r="G12" s="49">
        <v>0.11348910234162679</v>
      </c>
      <c r="I12" s="298"/>
      <c r="J12" s="299"/>
      <c r="K12" s="261"/>
      <c r="L12" s="177"/>
      <c r="M12" s="177"/>
      <c r="N12" s="177"/>
      <c r="O12" s="177"/>
      <c r="P12" s="96"/>
      <c r="Q12" s="298"/>
      <c r="R12" s="177"/>
      <c r="S12" s="177"/>
      <c r="T12" s="177"/>
      <c r="U12" s="177"/>
      <c r="V12" s="96"/>
      <c r="W12" s="96"/>
      <c r="X12" s="96"/>
      <c r="Y12" s="96"/>
      <c r="Z12" s="96"/>
      <c r="AA12" s="96"/>
    </row>
    <row r="13" spans="1:27" x14ac:dyDescent="0.25">
      <c r="A13" s="172" t="s">
        <v>68</v>
      </c>
      <c r="B13" s="173">
        <v>2.326699574836947</v>
      </c>
      <c r="C13" s="163">
        <v>12396.083847726903</v>
      </c>
      <c r="D13" s="52">
        <v>12433.381526832254</v>
      </c>
      <c r="E13" s="52">
        <v>37.297679105351563</v>
      </c>
      <c r="F13" s="51">
        <v>0.30088275913196583</v>
      </c>
      <c r="G13" s="51">
        <v>8.5006640247920432E-3</v>
      </c>
      <c r="I13" s="298"/>
      <c r="J13" s="299"/>
      <c r="K13" s="261"/>
      <c r="L13" s="177"/>
      <c r="M13" s="177"/>
      <c r="N13" s="177"/>
      <c r="O13" s="177"/>
      <c r="P13" s="96"/>
      <c r="Q13" s="298"/>
      <c r="R13" s="177"/>
      <c r="S13" s="177"/>
      <c r="T13" s="177"/>
      <c r="U13" s="177"/>
      <c r="V13" s="96"/>
      <c r="W13" s="96"/>
      <c r="X13" s="96"/>
      <c r="Y13" s="96"/>
      <c r="Z13" s="96"/>
      <c r="AA13" s="96"/>
    </row>
    <row r="14" spans="1:27" x14ac:dyDescent="0.25">
      <c r="A14" s="170" t="s">
        <v>81</v>
      </c>
      <c r="B14" s="171">
        <v>1.5868945788764446</v>
      </c>
      <c r="C14" s="162">
        <v>18137.986949302747</v>
      </c>
      <c r="D14" s="50">
        <v>18188.332356148327</v>
      </c>
      <c r="E14" s="50">
        <v>50.345406845579419</v>
      </c>
      <c r="F14" s="49">
        <v>0.27756887788208928</v>
      </c>
      <c r="G14" s="49">
        <v>7.825978751340933E-3</v>
      </c>
      <c r="I14" s="298"/>
      <c r="J14" s="299"/>
      <c r="K14" s="261"/>
      <c r="L14" s="177"/>
      <c r="M14" s="177"/>
      <c r="N14" s="177"/>
      <c r="O14" s="177"/>
      <c r="P14" s="96"/>
      <c r="Q14" s="298"/>
      <c r="R14" s="177"/>
      <c r="S14" s="177"/>
      <c r="T14" s="177"/>
      <c r="U14" s="177"/>
      <c r="V14" s="96"/>
      <c r="W14" s="96"/>
      <c r="X14" s="96"/>
      <c r="Y14" s="96"/>
      <c r="Z14" s="96"/>
      <c r="AA14" s="96"/>
    </row>
    <row r="15" spans="1:27" x14ac:dyDescent="0.25">
      <c r="A15" s="172" t="s">
        <v>67</v>
      </c>
      <c r="B15" s="173">
        <v>1.4484188792729362</v>
      </c>
      <c r="C15" s="163">
        <v>9742.0651502685378</v>
      </c>
      <c r="D15" s="52">
        <v>10148.251784429393</v>
      </c>
      <c r="E15" s="52">
        <v>406.18663416085474</v>
      </c>
      <c r="F15" s="51">
        <v>4.1694099546199226</v>
      </c>
      <c r="G15" s="51">
        <v>5.7630254651839803E-2</v>
      </c>
      <c r="I15" s="298"/>
      <c r="J15" s="299"/>
      <c r="K15" s="261"/>
      <c r="L15" s="177"/>
      <c r="M15" s="177"/>
      <c r="N15" s="177"/>
      <c r="O15" s="177"/>
      <c r="P15" s="96"/>
      <c r="Q15" s="298"/>
      <c r="R15" s="177"/>
      <c r="S15" s="177"/>
      <c r="T15" s="177"/>
      <c r="U15" s="177"/>
      <c r="V15" s="96"/>
      <c r="W15" s="96"/>
      <c r="X15" s="96"/>
      <c r="Y15" s="96"/>
      <c r="Z15" s="96"/>
      <c r="AA15" s="96"/>
    </row>
    <row r="16" spans="1:27" x14ac:dyDescent="0.25">
      <c r="A16" s="170" t="s">
        <v>69</v>
      </c>
      <c r="B16" s="171">
        <v>1.300849253128302</v>
      </c>
      <c r="C16" s="162">
        <v>6989.0026671714795</v>
      </c>
      <c r="D16" s="50">
        <v>7100.2577285434672</v>
      </c>
      <c r="E16" s="50">
        <v>111.25506137198772</v>
      </c>
      <c r="F16" s="49">
        <v>1.5918589056285555</v>
      </c>
      <c r="G16" s="49">
        <v>1.417677617419634E-2</v>
      </c>
      <c r="I16" s="298"/>
      <c r="J16" s="299"/>
      <c r="K16" s="261"/>
      <c r="L16" s="177"/>
      <c r="M16" s="177"/>
      <c r="N16" s="177"/>
      <c r="O16" s="177"/>
      <c r="P16" s="96"/>
      <c r="Q16" s="298"/>
      <c r="R16" s="177"/>
      <c r="S16" s="177"/>
      <c r="T16" s="177"/>
      <c r="U16" s="177"/>
      <c r="V16" s="96"/>
      <c r="W16" s="96"/>
      <c r="X16" s="96"/>
      <c r="Y16" s="96"/>
      <c r="Z16" s="96"/>
      <c r="AA16" s="96"/>
    </row>
    <row r="17" spans="1:27" ht="15.75" x14ac:dyDescent="0.25">
      <c r="A17" s="172" t="s">
        <v>70</v>
      </c>
      <c r="B17" s="173">
        <v>0.84862429295600628</v>
      </c>
      <c r="C17" s="163">
        <v>13978.500339411652</v>
      </c>
      <c r="D17" s="52">
        <v>14417.112047299994</v>
      </c>
      <c r="E17" s="52">
        <v>438.6117078883417</v>
      </c>
      <c r="F17" s="51">
        <v>3.1377593964904804</v>
      </c>
      <c r="G17" s="51">
        <v>3.6460818440537994E-2</v>
      </c>
      <c r="I17" s="298"/>
      <c r="J17" s="299"/>
      <c r="K17" s="261"/>
      <c r="L17" s="300"/>
      <c r="M17" s="300"/>
      <c r="N17" s="300"/>
      <c r="O17" s="300"/>
      <c r="P17" s="96"/>
      <c r="Q17" s="298"/>
      <c r="R17" s="177"/>
      <c r="S17" s="177"/>
      <c r="T17" s="177"/>
      <c r="U17" s="177"/>
      <c r="V17" s="96"/>
      <c r="W17" s="96"/>
      <c r="X17" s="96"/>
      <c r="Y17" s="96"/>
      <c r="Z17" s="96"/>
      <c r="AA17" s="96"/>
    </row>
    <row r="18" spans="1:27" x14ac:dyDescent="0.25">
      <c r="A18" s="170" t="s">
        <v>76</v>
      </c>
      <c r="B18" s="171">
        <v>0.74951456549764273</v>
      </c>
      <c r="C18" s="162">
        <v>14149.162798691079</v>
      </c>
      <c r="D18" s="50">
        <v>14224.604136092315</v>
      </c>
      <c r="E18" s="50">
        <v>75.441337401236524</v>
      </c>
      <c r="F18" s="49">
        <v>0.53318587449015808</v>
      </c>
      <c r="G18" s="49">
        <v>5.538857460503894E-3</v>
      </c>
      <c r="I18" s="298"/>
      <c r="J18" s="299"/>
      <c r="K18" s="261"/>
      <c r="L18" s="177"/>
      <c r="M18" s="177"/>
      <c r="N18" s="177"/>
      <c r="O18" s="177"/>
      <c r="P18" s="96"/>
      <c r="Q18" s="298"/>
      <c r="R18" s="177"/>
      <c r="S18" s="177"/>
      <c r="T18" s="177"/>
      <c r="U18" s="177"/>
      <c r="V18" s="96"/>
      <c r="W18" s="96"/>
      <c r="X18" s="96"/>
      <c r="Y18" s="96"/>
      <c r="Z18" s="96"/>
      <c r="AA18" s="96"/>
    </row>
    <row r="19" spans="1:27" x14ac:dyDescent="0.25">
      <c r="A19" s="172" t="s">
        <v>72</v>
      </c>
      <c r="B19" s="173">
        <v>0.59070945467574698</v>
      </c>
      <c r="C19" s="163">
        <v>19976.225649892058</v>
      </c>
      <c r="D19" s="52">
        <v>20905.972892875754</v>
      </c>
      <c r="E19" s="52">
        <v>929.7472429836962</v>
      </c>
      <c r="F19" s="51">
        <v>4.6542688257464704</v>
      </c>
      <c r="G19" s="51">
        <v>5.3798424121119737E-2</v>
      </c>
      <c r="I19" s="298"/>
      <c r="J19" s="299"/>
      <c r="K19" s="261"/>
      <c r="L19" s="177"/>
      <c r="M19" s="177"/>
      <c r="N19" s="177"/>
      <c r="O19" s="177"/>
      <c r="P19" s="96"/>
      <c r="Q19" s="298"/>
      <c r="R19" s="177"/>
      <c r="S19" s="177"/>
      <c r="T19" s="177"/>
      <c r="U19" s="177"/>
      <c r="V19" s="96"/>
      <c r="W19" s="96"/>
      <c r="X19" s="96"/>
      <c r="Y19" s="96"/>
      <c r="Z19" s="96"/>
      <c r="AA19" s="96"/>
    </row>
    <row r="20" spans="1:27" ht="15" customHeight="1" x14ac:dyDescent="0.25">
      <c r="A20" s="170" t="s">
        <v>71</v>
      </c>
      <c r="B20" s="171">
        <v>0.57191915094739543</v>
      </c>
      <c r="C20" s="162">
        <v>13312</v>
      </c>
      <c r="D20" s="50">
        <v>13312</v>
      </c>
      <c r="E20" s="50">
        <v>0</v>
      </c>
      <c r="F20" s="49">
        <v>0</v>
      </c>
      <c r="G20" s="49">
        <v>0</v>
      </c>
      <c r="I20" s="298"/>
      <c r="J20" s="299"/>
      <c r="K20" s="261"/>
      <c r="L20" s="177"/>
      <c r="M20" s="177"/>
      <c r="N20" s="177"/>
      <c r="O20" s="177"/>
      <c r="P20" s="96"/>
      <c r="Q20" s="298"/>
      <c r="R20" s="177"/>
      <c r="S20" s="177"/>
      <c r="T20" s="177"/>
      <c r="U20" s="177"/>
      <c r="V20" s="96"/>
      <c r="W20" s="96"/>
      <c r="X20" s="96"/>
      <c r="Y20" s="96"/>
      <c r="Z20" s="96"/>
      <c r="AA20" s="96"/>
    </row>
    <row r="21" spans="1:27" x14ac:dyDescent="0.25">
      <c r="A21" s="174" t="s">
        <v>73</v>
      </c>
      <c r="B21" s="175">
        <v>0.16377422928972563</v>
      </c>
      <c r="C21" s="164">
        <v>87778.733688536769</v>
      </c>
      <c r="D21" s="165">
        <v>87778.733688536769</v>
      </c>
      <c r="E21" s="165">
        <v>0</v>
      </c>
      <c r="F21" s="166">
        <v>0</v>
      </c>
      <c r="G21" s="166">
        <v>0</v>
      </c>
      <c r="I21" s="298"/>
      <c r="J21" s="299"/>
      <c r="K21" s="261"/>
      <c r="L21" s="177"/>
      <c r="M21" s="177"/>
      <c r="N21" s="177"/>
      <c r="O21" s="177"/>
      <c r="P21" s="96"/>
      <c r="Q21" s="298"/>
      <c r="R21" s="177"/>
      <c r="S21" s="177"/>
      <c r="T21" s="177"/>
      <c r="U21" s="177"/>
      <c r="V21" s="96"/>
      <c r="W21" s="96"/>
      <c r="X21" s="96"/>
      <c r="Y21" s="96"/>
      <c r="Z21" s="96"/>
      <c r="AA21" s="96"/>
    </row>
    <row r="22" spans="1:27" x14ac:dyDescent="0.25">
      <c r="A22" s="123"/>
      <c r="B22" s="49"/>
      <c r="C22" s="162"/>
      <c r="D22" s="50"/>
      <c r="E22" s="50"/>
      <c r="F22" s="49"/>
      <c r="G22" s="49"/>
      <c r="I22" s="298"/>
      <c r="J22" s="299"/>
      <c r="K22" s="261"/>
      <c r="L22" s="177"/>
      <c r="M22" s="177"/>
      <c r="N22" s="177"/>
      <c r="O22" s="177"/>
      <c r="P22" s="96"/>
      <c r="Q22" s="298"/>
      <c r="R22" s="177"/>
      <c r="S22" s="177"/>
      <c r="T22" s="177"/>
      <c r="U22" s="177"/>
      <c r="V22" s="96"/>
      <c r="W22" s="96"/>
      <c r="X22" s="96"/>
      <c r="Y22" s="96"/>
      <c r="Z22" s="96"/>
      <c r="AA22" s="96"/>
    </row>
    <row r="23" spans="1:27" ht="14.25" customHeight="1" x14ac:dyDescent="0.25">
      <c r="A23" s="113" t="s">
        <v>74</v>
      </c>
      <c r="B23" s="56">
        <v>100.00000000000003</v>
      </c>
      <c r="C23" s="168">
        <v>10208.67238885486</v>
      </c>
      <c r="D23" s="57">
        <v>10178.447126410631</v>
      </c>
      <c r="E23" s="57">
        <v>-30.225262444229884</v>
      </c>
      <c r="F23" s="56">
        <v>-0.29607436983899049</v>
      </c>
      <c r="G23" s="56">
        <v>-0.29607436983899876</v>
      </c>
      <c r="I23" s="298"/>
      <c r="J23" s="299"/>
      <c r="K23" s="261"/>
      <c r="L23" s="177"/>
      <c r="M23" s="177"/>
      <c r="N23" s="177"/>
      <c r="O23" s="177"/>
      <c r="P23" s="96"/>
      <c r="Q23" s="298"/>
      <c r="R23" s="177"/>
      <c r="S23" s="177"/>
      <c r="T23" s="177"/>
      <c r="U23" s="177"/>
      <c r="V23" s="96"/>
      <c r="W23" s="96"/>
      <c r="X23" s="96"/>
      <c r="Y23" s="96"/>
      <c r="Z23" s="96"/>
      <c r="AA23" s="96"/>
    </row>
    <row r="24" spans="1:27" x14ac:dyDescent="0.25">
      <c r="I24" s="301"/>
      <c r="J24" s="299"/>
      <c r="K24" s="261"/>
      <c r="L24" s="177"/>
      <c r="M24" s="177"/>
      <c r="N24" s="177"/>
      <c r="O24" s="177"/>
      <c r="P24" s="96"/>
      <c r="Q24" s="301"/>
      <c r="R24" s="177"/>
      <c r="S24" s="177"/>
      <c r="T24" s="177"/>
      <c r="U24" s="177"/>
      <c r="V24" s="96"/>
      <c r="W24" s="96"/>
      <c r="X24" s="96"/>
      <c r="Y24" s="96"/>
      <c r="Z24" s="96"/>
      <c r="AA24" s="96"/>
    </row>
    <row r="25" spans="1:27" x14ac:dyDescent="0.25">
      <c r="A25" s="5"/>
      <c r="B25" s="76"/>
      <c r="I25" s="96"/>
      <c r="J25" s="281"/>
      <c r="K25" s="96"/>
      <c r="L25" s="96"/>
      <c r="M25" s="96"/>
      <c r="N25" s="96"/>
      <c r="O25" s="96"/>
      <c r="P25" s="96"/>
      <c r="Q25" s="96"/>
      <c r="R25" s="96"/>
      <c r="S25" s="96"/>
      <c r="T25" s="96"/>
      <c r="U25" s="96"/>
      <c r="V25" s="96"/>
      <c r="W25" s="96"/>
      <c r="X25" s="96"/>
      <c r="Y25" s="96"/>
      <c r="Z25" s="96"/>
      <c r="AA25" s="96"/>
    </row>
    <row r="26" spans="1:27" x14ac:dyDescent="0.25">
      <c r="A26" s="5"/>
      <c r="B26" s="76"/>
      <c r="I26" s="161"/>
      <c r="J26" s="291"/>
      <c r="K26" s="302"/>
      <c r="L26" s="96"/>
      <c r="M26" s="96"/>
      <c r="N26" s="96"/>
      <c r="O26" s="96"/>
      <c r="P26" s="96"/>
      <c r="Q26" s="96"/>
      <c r="R26" s="96"/>
      <c r="S26" s="96"/>
      <c r="T26" s="96"/>
      <c r="U26" s="96"/>
      <c r="V26" s="96"/>
      <c r="W26" s="96"/>
      <c r="X26" s="96"/>
      <c r="Y26" s="96"/>
      <c r="Z26" s="96"/>
      <c r="AA26" s="96"/>
    </row>
    <row r="27" spans="1:27" x14ac:dyDescent="0.25">
      <c r="I27" s="291"/>
      <c r="J27" s="291"/>
      <c r="K27" s="302"/>
      <c r="L27" s="96"/>
      <c r="M27" s="96"/>
      <c r="N27" s="96"/>
      <c r="O27" s="96"/>
      <c r="P27" s="96"/>
      <c r="Q27" s="96"/>
      <c r="R27" s="96"/>
      <c r="S27" s="96"/>
      <c r="T27" s="96"/>
      <c r="U27" s="96"/>
      <c r="V27" s="96"/>
      <c r="W27" s="96"/>
      <c r="X27" s="96"/>
      <c r="Y27" s="96"/>
      <c r="Z27" s="96"/>
      <c r="AA27" s="96"/>
    </row>
    <row r="28" spans="1:27" x14ac:dyDescent="0.25">
      <c r="I28" s="96"/>
      <c r="J28" s="96"/>
      <c r="K28" s="96"/>
      <c r="L28" s="96"/>
      <c r="M28" s="96"/>
      <c r="N28" s="96"/>
      <c r="O28" s="96"/>
      <c r="P28" s="96"/>
      <c r="Q28" s="96"/>
      <c r="R28" s="96"/>
      <c r="S28" s="96"/>
      <c r="T28" s="96"/>
      <c r="U28" s="96"/>
      <c r="V28" s="96"/>
      <c r="W28" s="96"/>
      <c r="X28" s="96"/>
      <c r="Y28" s="96"/>
      <c r="Z28" s="96"/>
      <c r="AA28" s="96"/>
    </row>
    <row r="29" spans="1:27" x14ac:dyDescent="0.25">
      <c r="I29" s="96"/>
      <c r="J29" s="96"/>
      <c r="K29" s="96"/>
      <c r="L29" s="96"/>
      <c r="M29" s="96"/>
      <c r="N29" s="96"/>
      <c r="O29" s="96"/>
      <c r="P29" s="96"/>
      <c r="Q29" s="96"/>
      <c r="R29" s="96"/>
      <c r="S29" s="96"/>
      <c r="T29" s="96"/>
      <c r="U29" s="96"/>
      <c r="V29" s="96"/>
      <c r="W29" s="96"/>
      <c r="X29" s="96"/>
      <c r="Y29" s="96"/>
      <c r="Z29" s="96"/>
      <c r="AA29" s="96"/>
    </row>
    <row r="30" spans="1:27" x14ac:dyDescent="0.25">
      <c r="I30" s="96"/>
      <c r="J30" s="96"/>
      <c r="K30" s="96"/>
      <c r="L30" s="96"/>
      <c r="M30" s="96"/>
      <c r="N30" s="96"/>
      <c r="O30" s="96"/>
      <c r="P30" s="96"/>
      <c r="Q30" s="96"/>
      <c r="R30" s="96"/>
      <c r="S30" s="96"/>
      <c r="T30" s="96"/>
      <c r="U30" s="96"/>
      <c r="V30" s="96"/>
      <c r="W30" s="96"/>
      <c r="X30" s="96"/>
      <c r="Y30" s="96"/>
      <c r="Z30" s="96"/>
      <c r="AA30" s="96"/>
    </row>
    <row r="31" spans="1:27" x14ac:dyDescent="0.25">
      <c r="I31" s="96"/>
      <c r="J31" s="96"/>
      <c r="K31" s="96"/>
      <c r="L31" s="96"/>
      <c r="M31" s="96"/>
      <c r="N31" s="96"/>
      <c r="O31" s="96"/>
      <c r="P31" s="96"/>
      <c r="Q31" s="96"/>
      <c r="R31" s="96"/>
      <c r="S31" s="96"/>
      <c r="T31" s="96"/>
      <c r="U31" s="96"/>
      <c r="V31" s="96"/>
      <c r="W31" s="96"/>
      <c r="X31" s="96"/>
      <c r="Y31" s="96"/>
      <c r="Z31" s="96"/>
      <c r="AA31" s="96"/>
    </row>
  </sheetData>
  <sortState ref="I7:M23">
    <sortCondition descending="1" ref="J7:J23"/>
  </sortState>
  <mergeCells count="6">
    <mergeCell ref="O2:O6"/>
    <mergeCell ref="A2:G2"/>
    <mergeCell ref="E3:F3"/>
    <mergeCell ref="L2:L6"/>
    <mergeCell ref="M2:M6"/>
    <mergeCell ref="N2:N6"/>
  </mergeCells>
  <pageMargins left="0.7" right="0.7" top="0.75" bottom="0.75" header="0.3" footer="0.3"/>
  <pageSetup paperSize="9" scale="2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P73"/>
  <sheetViews>
    <sheetView showGridLines="0" zoomScale="82" zoomScaleNormal="82" workbookViewId="0"/>
  </sheetViews>
  <sheetFormatPr baseColWidth="10" defaultRowHeight="15" x14ac:dyDescent="0.25"/>
  <cols>
    <col min="1" max="1" width="27.85546875" customWidth="1"/>
    <col min="2" max="2" width="17" customWidth="1"/>
    <col min="3" max="3" width="17.5703125" bestFit="1" customWidth="1"/>
    <col min="4" max="5" width="14.85546875" bestFit="1" customWidth="1"/>
    <col min="9" max="9" width="13.7109375" customWidth="1"/>
    <col min="10" max="10" width="22.28515625" customWidth="1"/>
    <col min="11" max="11" width="13.5703125" customWidth="1"/>
    <col min="12" max="12" width="12.5703125" customWidth="1"/>
    <col min="29" max="29" width="13.28515625" customWidth="1"/>
    <col min="31" max="31" width="13.42578125" customWidth="1"/>
    <col min="33" max="33" width="12" customWidth="1"/>
    <col min="34" max="34" width="16.140625" customWidth="1"/>
    <col min="35" max="35" width="13.7109375" customWidth="1"/>
    <col min="38" max="38" width="27" customWidth="1"/>
    <col min="63" max="63" width="18.85546875" bestFit="1" customWidth="1"/>
  </cols>
  <sheetData>
    <row r="1" spans="1:68" ht="21.75" customHeight="1" x14ac:dyDescent="0.35">
      <c r="C1" s="75" t="s">
        <v>127</v>
      </c>
      <c r="I1" s="96"/>
      <c r="J1" s="310"/>
      <c r="K1" s="96"/>
      <c r="L1" s="96"/>
      <c r="M1" s="96"/>
      <c r="N1" s="96"/>
      <c r="O1" s="96"/>
      <c r="P1" s="96"/>
      <c r="Q1" s="311"/>
      <c r="R1" s="96"/>
      <c r="S1" s="96"/>
      <c r="T1" s="96"/>
      <c r="U1" s="96"/>
      <c r="V1" s="96"/>
      <c r="W1" s="96"/>
      <c r="X1" s="96"/>
      <c r="Y1" s="96"/>
      <c r="Z1" s="96"/>
      <c r="AA1" s="96"/>
      <c r="AB1" s="96"/>
      <c r="AC1" s="96"/>
      <c r="AD1" s="96"/>
      <c r="AE1" s="96"/>
      <c r="AF1" s="96"/>
      <c r="AG1" s="96"/>
      <c r="AH1" s="96"/>
      <c r="AI1" s="96"/>
      <c r="AJ1" s="96"/>
      <c r="AK1" s="96"/>
      <c r="AL1" s="96"/>
      <c r="AM1" s="96"/>
      <c r="AN1" s="96"/>
      <c r="AO1" s="96"/>
      <c r="AP1" s="96"/>
      <c r="AQ1" s="96"/>
      <c r="AR1" s="96"/>
      <c r="AS1" s="96"/>
      <c r="AT1" s="96"/>
      <c r="AU1" s="96"/>
      <c r="AV1" s="96"/>
      <c r="AW1" s="96"/>
      <c r="AX1" s="96"/>
      <c r="AY1" s="96"/>
      <c r="AZ1" s="96"/>
      <c r="BA1" s="96"/>
      <c r="BB1" s="96"/>
      <c r="BC1" s="96"/>
      <c r="BD1" s="96"/>
      <c r="BE1" s="96"/>
      <c r="BF1" s="96"/>
      <c r="BG1" s="96"/>
      <c r="BH1" s="96"/>
      <c r="BI1" s="96"/>
      <c r="BJ1" s="96"/>
      <c r="BK1" s="96"/>
      <c r="BL1" s="96"/>
      <c r="BM1" s="96"/>
      <c r="BN1" s="96"/>
      <c r="BO1" s="96"/>
      <c r="BP1" s="96"/>
    </row>
    <row r="2" spans="1:68" ht="22.5" customHeight="1" x14ac:dyDescent="0.25">
      <c r="A2" s="357" t="s">
        <v>155</v>
      </c>
      <c r="B2" s="357"/>
      <c r="C2" s="357"/>
      <c r="D2" s="357"/>
      <c r="E2" s="357"/>
      <c r="F2" s="357"/>
      <c r="G2" s="357"/>
      <c r="I2" s="96"/>
      <c r="J2" s="249"/>
      <c r="K2" s="96"/>
      <c r="L2" s="96"/>
      <c r="M2" s="96"/>
      <c r="N2" s="96"/>
      <c r="O2" s="96"/>
      <c r="P2" s="96"/>
      <c r="Q2" s="312"/>
      <c r="R2" s="96"/>
      <c r="S2" s="96"/>
      <c r="T2" s="96"/>
      <c r="U2" s="96"/>
      <c r="V2" s="96"/>
      <c r="W2" s="96"/>
      <c r="X2" s="96"/>
      <c r="Y2" s="96"/>
      <c r="Z2" s="96"/>
      <c r="AA2" s="96"/>
      <c r="AB2" s="96"/>
      <c r="AC2" s="96"/>
      <c r="AD2" s="96"/>
      <c r="AE2" s="96"/>
      <c r="AF2" s="96"/>
      <c r="AG2" s="96"/>
      <c r="AH2" s="96"/>
      <c r="AI2" s="96"/>
      <c r="AJ2" s="96"/>
      <c r="AK2" s="96"/>
      <c r="AL2" s="96"/>
      <c r="AM2" s="96"/>
      <c r="AN2" s="96"/>
      <c r="AO2" s="96"/>
      <c r="AP2" s="96"/>
      <c r="AQ2" s="96"/>
      <c r="AR2" s="96"/>
      <c r="AS2" s="96"/>
      <c r="AT2" s="96"/>
      <c r="AU2" s="96"/>
      <c r="AV2" s="96"/>
      <c r="AW2" s="96"/>
      <c r="AX2" s="96"/>
      <c r="AY2" s="96"/>
      <c r="AZ2" s="96"/>
      <c r="BA2" s="96"/>
      <c r="BB2" s="96"/>
      <c r="BC2" s="96"/>
      <c r="BD2" s="96"/>
      <c r="BE2" s="96"/>
      <c r="BF2" s="96"/>
      <c r="BG2" s="96"/>
      <c r="BH2" s="96"/>
      <c r="BI2" s="96"/>
      <c r="BJ2" s="96"/>
      <c r="BK2" s="96"/>
      <c r="BL2" s="96"/>
      <c r="BM2" s="96"/>
      <c r="BN2" s="96"/>
      <c r="BO2" s="96"/>
      <c r="BP2" s="96"/>
    </row>
    <row r="3" spans="1:68" ht="35.25" customHeight="1" x14ac:dyDescent="0.25">
      <c r="A3" s="363" t="s">
        <v>117</v>
      </c>
      <c r="B3" s="195"/>
      <c r="C3" s="41" t="s">
        <v>8</v>
      </c>
      <c r="D3" s="42" t="s">
        <v>148</v>
      </c>
      <c r="E3" s="42" t="s">
        <v>151</v>
      </c>
      <c r="F3" s="342" t="s">
        <v>9</v>
      </c>
      <c r="G3" s="344"/>
      <c r="I3" s="96"/>
      <c r="J3" s="249"/>
      <c r="K3" s="96"/>
      <c r="L3" s="96"/>
      <c r="M3" s="96"/>
      <c r="N3" s="96"/>
      <c r="O3" s="96"/>
      <c r="P3" s="96"/>
      <c r="Q3" s="96"/>
      <c r="R3" s="96"/>
      <c r="S3" s="96"/>
      <c r="T3" s="96"/>
      <c r="U3" s="96"/>
      <c r="V3" s="96"/>
      <c r="W3" s="96"/>
      <c r="X3" s="96"/>
      <c r="Y3" s="96"/>
      <c r="Z3" s="96"/>
      <c r="AA3" s="96"/>
      <c r="AB3" s="96"/>
      <c r="AC3" s="96"/>
      <c r="AD3" s="96"/>
      <c r="AE3" s="96"/>
      <c r="AF3" s="96"/>
      <c r="AG3" s="96"/>
      <c r="AH3" s="96"/>
      <c r="AI3" s="96"/>
      <c r="AJ3" s="96"/>
      <c r="AK3" s="96"/>
      <c r="AL3" s="96"/>
      <c r="AM3" s="96"/>
      <c r="AN3" s="96"/>
      <c r="AO3" s="96"/>
      <c r="AP3" s="96"/>
      <c r="AQ3" s="96"/>
      <c r="AR3" s="96"/>
      <c r="AS3" s="96"/>
      <c r="AT3" s="96"/>
      <c r="AU3" s="96"/>
      <c r="AV3" s="96"/>
      <c r="AW3" s="96"/>
      <c r="AX3" s="96"/>
      <c r="AY3" s="96"/>
      <c r="AZ3" s="96"/>
      <c r="BA3" s="96"/>
      <c r="BB3" s="96"/>
      <c r="BC3" s="96"/>
      <c r="BD3" s="96"/>
      <c r="BE3" s="96"/>
      <c r="BF3" s="96"/>
      <c r="BG3" s="96"/>
      <c r="BH3" s="96"/>
      <c r="BI3" s="96"/>
      <c r="BJ3" s="96"/>
      <c r="BK3" s="96"/>
      <c r="BL3" s="96"/>
      <c r="BM3" s="96"/>
      <c r="BN3" s="96"/>
      <c r="BO3" s="96"/>
      <c r="BP3" s="96"/>
    </row>
    <row r="4" spans="1:68" ht="34.5" customHeight="1" x14ac:dyDescent="0.35">
      <c r="A4" s="364"/>
      <c r="B4" s="196" t="s">
        <v>57</v>
      </c>
      <c r="C4" s="44" t="s">
        <v>23</v>
      </c>
      <c r="D4" s="45" t="s">
        <v>12</v>
      </c>
      <c r="E4" s="45" t="s">
        <v>12</v>
      </c>
      <c r="F4" s="45" t="s">
        <v>12</v>
      </c>
      <c r="G4" s="45" t="s">
        <v>13</v>
      </c>
      <c r="I4" s="96"/>
      <c r="J4" s="96"/>
      <c r="K4" s="96"/>
      <c r="L4" s="96"/>
      <c r="M4" s="96"/>
      <c r="N4" s="96"/>
      <c r="O4" s="96"/>
      <c r="P4" s="96"/>
      <c r="Q4" s="96"/>
      <c r="R4" s="96"/>
      <c r="S4" s="96"/>
      <c r="T4" s="96"/>
      <c r="U4" s="96"/>
      <c r="V4" s="96"/>
      <c r="W4" s="96"/>
      <c r="X4" s="96"/>
      <c r="Y4" s="96"/>
      <c r="Z4" s="96"/>
      <c r="AA4" s="96"/>
      <c r="AB4" s="96"/>
      <c r="AC4" s="96"/>
      <c r="AD4" s="96"/>
      <c r="AE4" s="96"/>
      <c r="AF4" s="96"/>
      <c r="AG4" s="96"/>
      <c r="AH4" s="96"/>
      <c r="AI4" s="96"/>
      <c r="AJ4" s="96"/>
      <c r="AK4" s="96"/>
      <c r="AL4" s="311"/>
      <c r="AM4" s="96"/>
      <c r="AN4" s="96"/>
      <c r="AO4" s="96"/>
      <c r="AP4" s="96"/>
      <c r="AQ4" s="96"/>
      <c r="AR4" s="96"/>
      <c r="AS4" s="96"/>
      <c r="AT4" s="96"/>
      <c r="AU4" s="96"/>
      <c r="AV4" s="96"/>
      <c r="AW4" s="96"/>
      <c r="AX4" s="96"/>
      <c r="AY4" s="96"/>
      <c r="AZ4" s="96"/>
      <c r="BA4" s="96"/>
      <c r="BB4" s="96"/>
      <c r="BC4" s="96"/>
      <c r="BD4" s="96"/>
      <c r="BE4" s="96"/>
      <c r="BF4" s="96"/>
      <c r="BG4" s="96"/>
      <c r="BH4" s="96"/>
      <c r="BI4" s="96"/>
      <c r="BJ4" s="96"/>
      <c r="BK4" s="96"/>
      <c r="BL4" s="96"/>
      <c r="BM4" s="96"/>
      <c r="BN4" s="96"/>
      <c r="BO4" s="96"/>
      <c r="BP4" s="96"/>
    </row>
    <row r="5" spans="1:68" ht="36.75" customHeight="1" x14ac:dyDescent="0.25">
      <c r="A5" s="80" t="s">
        <v>112</v>
      </c>
      <c r="B5" s="61" t="s">
        <v>75</v>
      </c>
      <c r="C5" s="62">
        <v>100</v>
      </c>
      <c r="D5" s="213">
        <v>7080.6898249354554</v>
      </c>
      <c r="E5" s="213">
        <v>7079.0454469133892</v>
      </c>
      <c r="F5" s="63">
        <v>-1.644378022066121</v>
      </c>
      <c r="G5" s="64">
        <v>-2.3223415553033533E-2</v>
      </c>
      <c r="I5" s="96"/>
      <c r="J5" s="96"/>
      <c r="K5" s="96"/>
      <c r="L5" s="96"/>
      <c r="M5" s="96"/>
      <c r="N5" s="96"/>
      <c r="O5" s="96"/>
      <c r="P5" s="96"/>
      <c r="Q5" s="96"/>
      <c r="R5" s="96"/>
      <c r="S5" s="96"/>
      <c r="T5" s="96"/>
      <c r="U5" s="96"/>
      <c r="V5" s="96"/>
      <c r="W5" s="96"/>
      <c r="X5" s="96"/>
      <c r="Y5" s="96"/>
      <c r="Z5" s="96"/>
      <c r="AA5" s="96"/>
      <c r="AB5" s="96"/>
      <c r="AC5" s="96"/>
      <c r="AD5" s="96"/>
      <c r="AE5" s="96"/>
      <c r="AF5" s="96"/>
      <c r="AG5" s="96"/>
      <c r="AH5" s="96"/>
      <c r="AI5" s="96"/>
      <c r="AJ5" s="96"/>
      <c r="AK5" s="96"/>
      <c r="AL5" s="249"/>
      <c r="AM5" s="96"/>
      <c r="AN5" s="96"/>
      <c r="AO5" s="96"/>
      <c r="AP5" s="96"/>
      <c r="AQ5" s="96"/>
      <c r="AR5" s="96"/>
      <c r="AS5" s="96"/>
      <c r="AT5" s="96"/>
      <c r="AU5" s="96"/>
      <c r="AV5" s="96"/>
      <c r="AW5" s="96"/>
      <c r="AX5" s="96"/>
      <c r="AY5" s="96"/>
      <c r="AZ5" s="96"/>
      <c r="BA5" s="96"/>
      <c r="BB5" s="96"/>
      <c r="BC5" s="96"/>
      <c r="BD5" s="96"/>
      <c r="BE5" s="96"/>
      <c r="BF5" s="96"/>
      <c r="BG5" s="96"/>
      <c r="BH5" s="96"/>
      <c r="BI5" s="96"/>
      <c r="BJ5" s="96"/>
      <c r="BK5" s="96"/>
      <c r="BL5" s="96"/>
      <c r="BM5" s="96"/>
      <c r="BN5" s="96"/>
      <c r="BO5" s="96"/>
      <c r="BP5" s="96"/>
    </row>
    <row r="6" spans="1:68" ht="19.5" customHeight="1" x14ac:dyDescent="0.25">
      <c r="A6" s="358" t="s">
        <v>118</v>
      </c>
      <c r="B6" s="65" t="s">
        <v>91</v>
      </c>
      <c r="C6" s="66">
        <v>31.459584153143517</v>
      </c>
      <c r="D6" s="214">
        <v>6330.9619097992982</v>
      </c>
      <c r="E6" s="214">
        <v>6357.073982222264</v>
      </c>
      <c r="F6" s="67">
        <v>26.112072422965866</v>
      </c>
      <c r="G6" s="68">
        <v>0.41245031631842721</v>
      </c>
      <c r="I6" s="96"/>
      <c r="J6" s="313"/>
      <c r="K6" s="314"/>
      <c r="L6" s="315"/>
      <c r="M6" s="315"/>
      <c r="N6" s="315"/>
      <c r="O6" s="315"/>
      <c r="P6" s="315"/>
      <c r="Q6" s="316"/>
      <c r="R6" s="315"/>
      <c r="S6" s="316"/>
      <c r="T6" s="315"/>
      <c r="U6" s="315"/>
      <c r="V6" s="315"/>
      <c r="W6" s="360"/>
      <c r="X6" s="360"/>
      <c r="Y6" s="316"/>
      <c r="Z6" s="315"/>
      <c r="AA6" s="316"/>
      <c r="AB6" s="315"/>
      <c r="AC6" s="317"/>
      <c r="AD6" s="318"/>
      <c r="AE6" s="317"/>
      <c r="AF6" s="317"/>
      <c r="AG6" s="360"/>
      <c r="AH6" s="360"/>
      <c r="AI6" s="96"/>
      <c r="AJ6" s="96"/>
      <c r="AK6" s="96"/>
      <c r="AL6" s="313"/>
      <c r="AM6" s="262"/>
      <c r="AN6" s="263"/>
      <c r="AO6" s="263"/>
      <c r="AP6" s="263"/>
      <c r="AQ6" s="263"/>
      <c r="AR6" s="263"/>
      <c r="AS6" s="264"/>
      <c r="AT6" s="263"/>
      <c r="AU6" s="264"/>
      <c r="AV6" s="263"/>
      <c r="AW6" s="263"/>
      <c r="AX6" s="263"/>
      <c r="AY6" s="267"/>
      <c r="AZ6" s="267"/>
      <c r="BA6" s="264"/>
      <c r="BB6" s="263"/>
      <c r="BC6" s="264"/>
      <c r="BD6" s="263"/>
      <c r="BE6" s="265"/>
      <c r="BF6" s="266"/>
      <c r="BG6" s="265"/>
      <c r="BH6" s="265"/>
      <c r="BI6" s="267"/>
      <c r="BJ6" s="356"/>
      <c r="BK6" s="319"/>
      <c r="BL6" s="96"/>
      <c r="BM6" s="96"/>
      <c r="BN6" s="96"/>
      <c r="BO6" s="96"/>
      <c r="BP6" s="96"/>
    </row>
    <row r="7" spans="1:68" ht="21.75" customHeight="1" x14ac:dyDescent="0.25">
      <c r="A7" s="358"/>
      <c r="B7" s="65" t="s">
        <v>90</v>
      </c>
      <c r="C7" s="66">
        <v>24.946055776423901</v>
      </c>
      <c r="D7" s="214">
        <v>5128.8389113378662</v>
      </c>
      <c r="E7" s="214">
        <v>5183.8752786803998</v>
      </c>
      <c r="F7" s="67">
        <v>55.036367342533595</v>
      </c>
      <c r="G7" s="68">
        <v>1.0730765441057173</v>
      </c>
      <c r="I7" s="96"/>
      <c r="J7" s="313"/>
      <c r="K7" s="259"/>
      <c r="L7" s="320"/>
      <c r="M7" s="321"/>
      <c r="N7" s="321"/>
      <c r="O7" s="321"/>
      <c r="P7" s="321"/>
      <c r="Q7" s="360"/>
      <c r="R7" s="360"/>
      <c r="S7" s="322"/>
      <c r="T7" s="315"/>
      <c r="U7" s="360"/>
      <c r="V7" s="360"/>
      <c r="W7" s="360"/>
      <c r="X7" s="360"/>
      <c r="Y7" s="360"/>
      <c r="Z7" s="360"/>
      <c r="AA7" s="361"/>
      <c r="AB7" s="361"/>
      <c r="AC7" s="361"/>
      <c r="AD7" s="361"/>
      <c r="AE7" s="360"/>
      <c r="AF7" s="360"/>
      <c r="AG7" s="360"/>
      <c r="AH7" s="360"/>
      <c r="AI7" s="96"/>
      <c r="AJ7" s="96"/>
      <c r="AK7" s="96"/>
      <c r="AL7" s="313"/>
      <c r="AM7" s="267"/>
      <c r="AN7" s="268"/>
      <c r="AO7" s="158"/>
      <c r="AP7" s="158"/>
      <c r="AQ7" s="158"/>
      <c r="AR7" s="158"/>
      <c r="AS7" s="267"/>
      <c r="AT7" s="267"/>
      <c r="AU7" s="269"/>
      <c r="AV7" s="263"/>
      <c r="AW7" s="267"/>
      <c r="AX7" s="267"/>
      <c r="AY7" s="267"/>
      <c r="AZ7" s="267"/>
      <c r="BA7" s="267"/>
      <c r="BB7" s="267"/>
      <c r="BC7" s="262"/>
      <c r="BD7" s="262"/>
      <c r="BE7" s="262"/>
      <c r="BF7" s="262"/>
      <c r="BG7" s="267"/>
      <c r="BH7" s="267"/>
      <c r="BI7" s="267"/>
      <c r="BJ7" s="356"/>
      <c r="BK7" s="323"/>
      <c r="BL7" s="96"/>
      <c r="BM7" s="96"/>
      <c r="BN7" s="96"/>
      <c r="BO7" s="96"/>
      <c r="BP7" s="96"/>
    </row>
    <row r="8" spans="1:68" ht="15.75" x14ac:dyDescent="0.25">
      <c r="A8" s="358"/>
      <c r="B8" s="65" t="s">
        <v>82</v>
      </c>
      <c r="C8" s="66">
        <v>12.689944685314101</v>
      </c>
      <c r="D8" s="214">
        <v>11843.072590212085</v>
      </c>
      <c r="E8" s="214">
        <v>11866.026230614465</v>
      </c>
      <c r="F8" s="67">
        <v>22.953640402380188</v>
      </c>
      <c r="G8" s="68">
        <v>0.19381490932811118</v>
      </c>
      <c r="I8" s="96"/>
      <c r="J8" s="313"/>
      <c r="K8" s="259"/>
      <c r="L8" s="315"/>
      <c r="M8" s="321"/>
      <c r="N8" s="321"/>
      <c r="O8" s="321"/>
      <c r="P8" s="324"/>
      <c r="Q8" s="360"/>
      <c r="R8" s="360"/>
      <c r="S8" s="322"/>
      <c r="T8" s="321"/>
      <c r="U8" s="360"/>
      <c r="V8" s="360"/>
      <c r="W8" s="360"/>
      <c r="X8" s="360"/>
      <c r="Y8" s="360"/>
      <c r="Z8" s="360"/>
      <c r="AA8" s="314"/>
      <c r="AB8" s="315"/>
      <c r="AC8" s="317"/>
      <c r="AD8" s="317"/>
      <c r="AE8" s="317"/>
      <c r="AF8" s="317"/>
      <c r="AG8" s="360"/>
      <c r="AH8" s="360"/>
      <c r="AI8" s="96"/>
      <c r="AJ8" s="96"/>
      <c r="AK8" s="96"/>
      <c r="AL8" s="313"/>
      <c r="AM8" s="267"/>
      <c r="AN8" s="263"/>
      <c r="AO8" s="158"/>
      <c r="AP8" s="158"/>
      <c r="AQ8" s="158"/>
      <c r="AR8" s="271"/>
      <c r="AS8" s="267"/>
      <c r="AT8" s="267"/>
      <c r="AU8" s="269"/>
      <c r="AV8" s="158"/>
      <c r="AW8" s="267"/>
      <c r="AX8" s="267"/>
      <c r="AY8" s="267"/>
      <c r="AZ8" s="267"/>
      <c r="BA8" s="267"/>
      <c r="BB8" s="267"/>
      <c r="BC8" s="262"/>
      <c r="BD8" s="263"/>
      <c r="BE8" s="265"/>
      <c r="BF8" s="265"/>
      <c r="BG8" s="265"/>
      <c r="BH8" s="265"/>
      <c r="BI8" s="267"/>
      <c r="BJ8" s="356"/>
      <c r="BK8" s="325"/>
      <c r="BL8" s="96"/>
      <c r="BM8" s="96"/>
      <c r="BN8" s="96"/>
      <c r="BO8" s="96"/>
      <c r="BP8" s="96"/>
    </row>
    <row r="9" spans="1:68" ht="19.5" customHeight="1" x14ac:dyDescent="0.25">
      <c r="A9" s="359"/>
      <c r="B9" s="69" t="s">
        <v>83</v>
      </c>
      <c r="C9" s="70">
        <v>12.073138639310924</v>
      </c>
      <c r="D9" s="215">
        <v>4292.1429168721397</v>
      </c>
      <c r="E9" s="215">
        <v>4136.180961572778</v>
      </c>
      <c r="F9" s="71">
        <v>-155.96195529936176</v>
      </c>
      <c r="G9" s="72">
        <v>-3.6336617470561094</v>
      </c>
      <c r="I9" s="96"/>
      <c r="J9" s="313"/>
      <c r="K9" s="314"/>
      <c r="L9" s="321"/>
      <c r="M9" s="321"/>
      <c r="N9" s="321"/>
      <c r="O9" s="321"/>
      <c r="P9" s="321"/>
      <c r="Q9" s="314"/>
      <c r="R9" s="274"/>
      <c r="S9" s="314"/>
      <c r="T9" s="321"/>
      <c r="U9" s="314"/>
      <c r="V9" s="321"/>
      <c r="W9" s="314"/>
      <c r="X9" s="321"/>
      <c r="Y9" s="314"/>
      <c r="Z9" s="321"/>
      <c r="AA9" s="314"/>
      <c r="AB9" s="321"/>
      <c r="AC9" s="314"/>
      <c r="AD9" s="321"/>
      <c r="AE9" s="314"/>
      <c r="AF9" s="321"/>
      <c r="AG9" s="314"/>
      <c r="AH9" s="314"/>
      <c r="AI9" s="362"/>
      <c r="AJ9" s="96"/>
      <c r="AK9" s="96"/>
      <c r="AL9" s="313"/>
      <c r="AM9" s="262"/>
      <c r="AN9" s="158"/>
      <c r="AO9" s="158"/>
      <c r="AP9" s="158"/>
      <c r="AQ9" s="158"/>
      <c r="AR9" s="158"/>
      <c r="AS9" s="262"/>
      <c r="AT9" s="274"/>
      <c r="AU9" s="262"/>
      <c r="AV9" s="158"/>
      <c r="AW9" s="262"/>
      <c r="AX9" s="158"/>
      <c r="AY9" s="262"/>
      <c r="AZ9" s="158"/>
      <c r="BA9" s="262"/>
      <c r="BB9" s="158"/>
      <c r="BC9" s="262"/>
      <c r="BD9" s="158"/>
      <c r="BE9" s="262"/>
      <c r="BF9" s="158"/>
      <c r="BG9" s="262"/>
      <c r="BH9" s="158"/>
      <c r="BI9" s="262"/>
      <c r="BJ9" s="356"/>
      <c r="BK9" s="323"/>
      <c r="BL9" s="96"/>
      <c r="BM9" s="96"/>
      <c r="BN9" s="96"/>
      <c r="BO9" s="96"/>
      <c r="BP9" s="96"/>
    </row>
    <row r="10" spans="1:68" ht="35.25" customHeight="1" x14ac:dyDescent="0.25">
      <c r="A10" s="79" t="s">
        <v>113</v>
      </c>
      <c r="B10" s="179" t="s">
        <v>75</v>
      </c>
      <c r="C10" s="62">
        <v>100</v>
      </c>
      <c r="D10" s="213">
        <v>17370.346796736008</v>
      </c>
      <c r="E10" s="213">
        <v>17552.436026526233</v>
      </c>
      <c r="F10" s="63">
        <v>182.08922979022464</v>
      </c>
      <c r="G10" s="64">
        <v>1.0482763062879172</v>
      </c>
      <c r="I10" s="96"/>
      <c r="J10" s="326"/>
      <c r="K10" s="327"/>
      <c r="L10" s="327"/>
      <c r="M10" s="327"/>
      <c r="N10" s="327"/>
      <c r="O10" s="327"/>
      <c r="P10" s="327"/>
      <c r="Q10" s="327"/>
      <c r="R10" s="327"/>
      <c r="S10" s="327"/>
      <c r="T10" s="327"/>
      <c r="U10" s="327"/>
      <c r="V10" s="327"/>
      <c r="W10" s="327"/>
      <c r="X10" s="327"/>
      <c r="Y10" s="327"/>
      <c r="Z10" s="327"/>
      <c r="AA10" s="327"/>
      <c r="AB10" s="327"/>
      <c r="AC10" s="327"/>
      <c r="AD10" s="327"/>
      <c r="AE10" s="327"/>
      <c r="AF10" s="327"/>
      <c r="AG10" s="327"/>
      <c r="AH10" s="327"/>
      <c r="AI10" s="362"/>
      <c r="AJ10" s="96"/>
      <c r="AK10" s="96"/>
      <c r="AL10" s="326"/>
      <c r="AM10" s="275"/>
      <c r="AN10" s="275"/>
      <c r="AO10" s="275"/>
      <c r="AP10" s="275"/>
      <c r="AQ10" s="275"/>
      <c r="AR10" s="275"/>
      <c r="AS10" s="275"/>
      <c r="AT10" s="275"/>
      <c r="AU10" s="275"/>
      <c r="AV10" s="275"/>
      <c r="AW10" s="275"/>
      <c r="AX10" s="275"/>
      <c r="AY10" s="275"/>
      <c r="AZ10" s="275"/>
      <c r="BA10" s="275"/>
      <c r="BB10" s="275"/>
      <c r="BC10" s="275"/>
      <c r="BD10" s="275"/>
      <c r="BE10" s="275"/>
      <c r="BF10" s="275"/>
      <c r="BG10" s="275"/>
      <c r="BH10" s="275"/>
      <c r="BI10" s="275"/>
      <c r="BJ10" s="356"/>
      <c r="BK10" s="328"/>
      <c r="BL10" s="96"/>
      <c r="BM10" s="96"/>
      <c r="BN10" s="96"/>
      <c r="BO10" s="96"/>
      <c r="BP10" s="96"/>
    </row>
    <row r="11" spans="1:68" ht="15.75" customHeight="1" x14ac:dyDescent="0.25">
      <c r="A11" s="358" t="s">
        <v>120</v>
      </c>
      <c r="B11" s="180" t="s">
        <v>91</v>
      </c>
      <c r="C11" s="66">
        <v>29.030815141103822</v>
      </c>
      <c r="D11" s="214">
        <v>12611.84724228718</v>
      </c>
      <c r="E11" s="214">
        <v>12771.998368791054</v>
      </c>
      <c r="F11" s="67">
        <v>160.15112650387346</v>
      </c>
      <c r="G11" s="68">
        <v>1.2698467038745065</v>
      </c>
      <c r="I11" s="96"/>
      <c r="J11" s="313"/>
      <c r="K11" s="303"/>
      <c r="L11" s="303"/>
      <c r="M11" s="303"/>
      <c r="N11" s="303"/>
      <c r="O11" s="303"/>
      <c r="P11" s="303"/>
      <c r="Q11" s="303"/>
      <c r="R11" s="303"/>
      <c r="S11" s="303"/>
      <c r="T11" s="303"/>
      <c r="U11" s="303"/>
      <c r="V11" s="303"/>
      <c r="W11" s="303"/>
      <c r="X11" s="303"/>
      <c r="Y11" s="303"/>
      <c r="Z11" s="303"/>
      <c r="AA11" s="303"/>
      <c r="AB11" s="303"/>
      <c r="AC11" s="303"/>
      <c r="AD11" s="303"/>
      <c r="AE11" s="303"/>
      <c r="AF11" s="303"/>
      <c r="AG11" s="303"/>
      <c r="AH11" s="303"/>
      <c r="AI11" s="261"/>
      <c r="AJ11" s="96"/>
      <c r="AK11" s="96"/>
      <c r="AL11" s="313"/>
      <c r="AM11" s="304"/>
      <c r="AN11" s="304"/>
      <c r="AO11" s="304"/>
      <c r="AP11" s="304"/>
      <c r="AQ11" s="304"/>
      <c r="AR11" s="304"/>
      <c r="AS11" s="304"/>
      <c r="AT11" s="304"/>
      <c r="AU11" s="304"/>
      <c r="AV11" s="304"/>
      <c r="AW11" s="304"/>
      <c r="AX11" s="304"/>
      <c r="AY11" s="304"/>
      <c r="AZ11" s="304"/>
      <c r="BA11" s="304"/>
      <c r="BB11" s="304"/>
      <c r="BC11" s="304"/>
      <c r="BD11" s="304"/>
      <c r="BE11" s="304"/>
      <c r="BF11" s="304"/>
      <c r="BG11" s="304"/>
      <c r="BH11" s="304"/>
      <c r="BI11" s="304"/>
      <c r="BJ11" s="304"/>
      <c r="BK11" s="329"/>
      <c r="BL11" s="96"/>
      <c r="BM11" s="96"/>
      <c r="BN11" s="96"/>
      <c r="BO11" s="96"/>
      <c r="BP11" s="96"/>
    </row>
    <row r="12" spans="1:68" ht="15.75" x14ac:dyDescent="0.25">
      <c r="A12" s="358"/>
      <c r="B12" s="180" t="s">
        <v>83</v>
      </c>
      <c r="C12" s="66">
        <v>20.749685288097179</v>
      </c>
      <c r="D12" s="214">
        <v>15083.810975030374</v>
      </c>
      <c r="E12" s="214">
        <v>14348.434413658539</v>
      </c>
      <c r="F12" s="67">
        <v>-735.37656137183512</v>
      </c>
      <c r="G12" s="68">
        <v>-4.8752703318092045</v>
      </c>
      <c r="I12" s="96"/>
      <c r="J12" s="313"/>
      <c r="K12" s="305"/>
      <c r="L12" s="305"/>
      <c r="M12" s="305"/>
      <c r="N12" s="305"/>
      <c r="O12" s="305"/>
      <c r="P12" s="305"/>
      <c r="Q12" s="305"/>
      <c r="R12" s="305"/>
      <c r="S12" s="305"/>
      <c r="T12" s="305"/>
      <c r="U12" s="305"/>
      <c r="V12" s="305"/>
      <c r="W12" s="305"/>
      <c r="X12" s="305"/>
      <c r="Y12" s="305"/>
      <c r="Z12" s="305"/>
      <c r="AA12" s="305"/>
      <c r="AB12" s="305"/>
      <c r="AC12" s="305"/>
      <c r="AD12" s="305"/>
      <c r="AE12" s="305"/>
      <c r="AF12" s="305"/>
      <c r="AG12" s="305"/>
      <c r="AH12" s="305"/>
      <c r="AI12" s="261"/>
      <c r="AJ12" s="96"/>
      <c r="AK12" s="96"/>
      <c r="AL12" s="313"/>
      <c r="AM12" s="304"/>
      <c r="AN12" s="304"/>
      <c r="AO12" s="304"/>
      <c r="AP12" s="304"/>
      <c r="AQ12" s="304"/>
      <c r="AR12" s="304"/>
      <c r="AS12" s="304"/>
      <c r="AT12" s="304"/>
      <c r="AU12" s="304"/>
      <c r="AV12" s="304"/>
      <c r="AW12" s="304"/>
      <c r="AX12" s="304"/>
      <c r="AY12" s="304"/>
      <c r="AZ12" s="304"/>
      <c r="BA12" s="304"/>
      <c r="BB12" s="304"/>
      <c r="BC12" s="304"/>
      <c r="BD12" s="304"/>
      <c r="BE12" s="304"/>
      <c r="BF12" s="304"/>
      <c r="BG12" s="304"/>
      <c r="BH12" s="304"/>
      <c r="BI12" s="304"/>
      <c r="BJ12" s="304"/>
      <c r="BK12" s="329"/>
      <c r="BL12" s="96"/>
      <c r="BM12" s="96"/>
      <c r="BN12" s="96"/>
      <c r="BO12" s="96"/>
      <c r="BP12" s="96"/>
    </row>
    <row r="13" spans="1:68" ht="15.75" x14ac:dyDescent="0.25">
      <c r="A13" s="358"/>
      <c r="B13" s="180" t="s">
        <v>82</v>
      </c>
      <c r="C13" s="66">
        <v>14.366979994050117</v>
      </c>
      <c r="D13" s="214">
        <v>28010.623612289917</v>
      </c>
      <c r="E13" s="214">
        <v>29010.812230260526</v>
      </c>
      <c r="F13" s="67">
        <v>1000.1886179706089</v>
      </c>
      <c r="G13" s="68">
        <v>3.5707474128914782</v>
      </c>
      <c r="I13" s="96"/>
      <c r="J13" s="313"/>
      <c r="K13" s="303"/>
      <c r="L13" s="303"/>
      <c r="M13" s="303"/>
      <c r="N13" s="303"/>
      <c r="O13" s="303"/>
      <c r="P13" s="303"/>
      <c r="Q13" s="303"/>
      <c r="R13" s="303"/>
      <c r="S13" s="303"/>
      <c r="T13" s="303"/>
      <c r="U13" s="303"/>
      <c r="V13" s="303"/>
      <c r="W13" s="303"/>
      <c r="X13" s="303"/>
      <c r="Y13" s="303"/>
      <c r="Z13" s="303"/>
      <c r="AA13" s="303"/>
      <c r="AB13" s="303"/>
      <c r="AC13" s="303"/>
      <c r="AD13" s="303"/>
      <c r="AE13" s="303"/>
      <c r="AF13" s="303"/>
      <c r="AG13" s="303"/>
      <c r="AH13" s="303"/>
      <c r="AI13" s="261"/>
      <c r="AJ13" s="96"/>
      <c r="AK13" s="96"/>
      <c r="AL13" s="313"/>
      <c r="AM13" s="304"/>
      <c r="AN13" s="304"/>
      <c r="AO13" s="304"/>
      <c r="AP13" s="304"/>
      <c r="AQ13" s="304"/>
      <c r="AR13" s="304"/>
      <c r="AS13" s="304"/>
      <c r="AT13" s="304"/>
      <c r="AU13" s="304"/>
      <c r="AV13" s="304"/>
      <c r="AW13" s="304"/>
      <c r="AX13" s="304"/>
      <c r="AY13" s="304"/>
      <c r="AZ13" s="304"/>
      <c r="BA13" s="304"/>
      <c r="BB13" s="304"/>
      <c r="BC13" s="304"/>
      <c r="BD13" s="304"/>
      <c r="BE13" s="304"/>
      <c r="BF13" s="304"/>
      <c r="BG13" s="304"/>
      <c r="BH13" s="304"/>
      <c r="BI13" s="304"/>
      <c r="BJ13" s="304"/>
      <c r="BK13" s="329"/>
      <c r="BL13" s="96"/>
      <c r="BM13" s="96"/>
      <c r="BN13" s="96"/>
      <c r="BO13" s="96"/>
      <c r="BP13" s="96"/>
    </row>
    <row r="14" spans="1:68" ht="15.75" x14ac:dyDescent="0.25">
      <c r="A14" s="358"/>
      <c r="B14" s="181" t="s">
        <v>90</v>
      </c>
      <c r="C14" s="66">
        <v>12.990341734880872</v>
      </c>
      <c r="D14" s="214">
        <v>15116.810439387506</v>
      </c>
      <c r="E14" s="214">
        <v>15666.432970586846</v>
      </c>
      <c r="F14" s="67">
        <v>549.6225311993403</v>
      </c>
      <c r="G14" s="68">
        <v>3.635836629711747</v>
      </c>
      <c r="I14" s="96"/>
      <c r="J14" s="313"/>
      <c r="K14" s="303"/>
      <c r="L14" s="303"/>
      <c r="M14" s="303"/>
      <c r="N14" s="303"/>
      <c r="O14" s="303"/>
      <c r="P14" s="303"/>
      <c r="Q14" s="303"/>
      <c r="R14" s="303"/>
      <c r="S14" s="303"/>
      <c r="T14" s="303"/>
      <c r="U14" s="303"/>
      <c r="V14" s="303"/>
      <c r="W14" s="303"/>
      <c r="X14" s="303"/>
      <c r="Y14" s="303"/>
      <c r="Z14" s="303"/>
      <c r="AA14" s="303"/>
      <c r="AB14" s="303"/>
      <c r="AC14" s="303"/>
      <c r="AD14" s="303"/>
      <c r="AE14" s="303"/>
      <c r="AF14" s="303"/>
      <c r="AG14" s="303"/>
      <c r="AH14" s="303"/>
      <c r="AI14" s="261"/>
      <c r="AJ14" s="96"/>
      <c r="AK14" s="96"/>
      <c r="AL14" s="313"/>
      <c r="AM14" s="304"/>
      <c r="AN14" s="304"/>
      <c r="AO14" s="304"/>
      <c r="AP14" s="304"/>
      <c r="AQ14" s="304"/>
      <c r="AR14" s="304"/>
      <c r="AS14" s="304"/>
      <c r="AT14" s="304"/>
      <c r="AU14" s="304"/>
      <c r="AV14" s="304"/>
      <c r="AW14" s="304"/>
      <c r="AX14" s="304"/>
      <c r="AY14" s="304"/>
      <c r="AZ14" s="304"/>
      <c r="BA14" s="304"/>
      <c r="BB14" s="304"/>
      <c r="BC14" s="304"/>
      <c r="BD14" s="304"/>
      <c r="BE14" s="304"/>
      <c r="BF14" s="304"/>
      <c r="BG14" s="304"/>
      <c r="BH14" s="304"/>
      <c r="BI14" s="304"/>
      <c r="BJ14" s="304"/>
      <c r="BK14" s="329"/>
      <c r="BL14" s="96"/>
      <c r="BM14" s="96"/>
      <c r="BN14" s="96"/>
      <c r="BO14" s="96"/>
      <c r="BP14" s="96"/>
    </row>
    <row r="15" spans="1:68" ht="15.75" x14ac:dyDescent="0.25">
      <c r="A15" s="77"/>
      <c r="B15" s="178" t="s">
        <v>85</v>
      </c>
      <c r="C15" s="66">
        <v>8.1002903230616212</v>
      </c>
      <c r="D15" s="214">
        <v>23820.214564904341</v>
      </c>
      <c r="E15" s="214">
        <v>24092.485679672678</v>
      </c>
      <c r="F15" s="67">
        <v>272.2711147683367</v>
      </c>
      <c r="G15" s="68">
        <v>1.1430254501967738</v>
      </c>
      <c r="I15" s="96"/>
      <c r="J15" s="313"/>
      <c r="K15" s="303"/>
      <c r="L15" s="303"/>
      <c r="M15" s="303"/>
      <c r="N15" s="303"/>
      <c r="O15" s="303"/>
      <c r="P15" s="303"/>
      <c r="Q15" s="303"/>
      <c r="R15" s="303"/>
      <c r="S15" s="303"/>
      <c r="T15" s="303"/>
      <c r="U15" s="303"/>
      <c r="V15" s="303"/>
      <c r="W15" s="303"/>
      <c r="X15" s="303"/>
      <c r="Y15" s="303"/>
      <c r="Z15" s="303"/>
      <c r="AA15" s="303"/>
      <c r="AB15" s="303"/>
      <c r="AC15" s="303"/>
      <c r="AD15" s="303"/>
      <c r="AE15" s="303"/>
      <c r="AF15" s="303"/>
      <c r="AG15" s="303"/>
      <c r="AH15" s="303"/>
      <c r="AI15" s="261"/>
      <c r="AJ15" s="96"/>
      <c r="AK15" s="96"/>
      <c r="AL15" s="313"/>
      <c r="AM15" s="304"/>
      <c r="AN15" s="304"/>
      <c r="AO15" s="304"/>
      <c r="AP15" s="304"/>
      <c r="AQ15" s="304"/>
      <c r="AR15" s="304"/>
      <c r="AS15" s="304"/>
      <c r="AT15" s="304"/>
      <c r="AU15" s="304"/>
      <c r="AV15" s="304"/>
      <c r="AW15" s="304"/>
      <c r="AX15" s="304"/>
      <c r="AY15" s="304"/>
      <c r="AZ15" s="304"/>
      <c r="BA15" s="304"/>
      <c r="BB15" s="304"/>
      <c r="BC15" s="304"/>
      <c r="BD15" s="304"/>
      <c r="BE15" s="304"/>
      <c r="BF15" s="304"/>
      <c r="BG15" s="304"/>
      <c r="BH15" s="304"/>
      <c r="BI15" s="304"/>
      <c r="BJ15" s="304"/>
      <c r="BK15" s="329"/>
      <c r="BL15" s="96"/>
      <c r="BM15" s="96"/>
      <c r="BN15" s="96"/>
      <c r="BO15" s="96"/>
      <c r="BP15" s="96"/>
    </row>
    <row r="16" spans="1:68" ht="33.75" customHeight="1" x14ac:dyDescent="0.25">
      <c r="A16" s="80" t="s">
        <v>114</v>
      </c>
      <c r="B16" s="61" t="s">
        <v>75</v>
      </c>
      <c r="C16" s="62">
        <v>100</v>
      </c>
      <c r="D16" s="213">
        <v>14423.746139184159</v>
      </c>
      <c r="E16" s="213">
        <v>14480.490296124526</v>
      </c>
      <c r="F16" s="63">
        <v>56.744156940367247</v>
      </c>
      <c r="G16" s="64">
        <v>0.39340790105985946</v>
      </c>
      <c r="I16" s="96"/>
      <c r="J16" s="313"/>
      <c r="K16" s="303"/>
      <c r="L16" s="303"/>
      <c r="M16" s="303"/>
      <c r="N16" s="303"/>
      <c r="O16" s="303"/>
      <c r="P16" s="303"/>
      <c r="Q16" s="303"/>
      <c r="R16" s="303"/>
      <c r="S16" s="303"/>
      <c r="T16" s="303"/>
      <c r="U16" s="303"/>
      <c r="V16" s="303"/>
      <c r="W16" s="303"/>
      <c r="X16" s="303"/>
      <c r="Y16" s="303"/>
      <c r="Z16" s="303"/>
      <c r="AA16" s="303"/>
      <c r="AB16" s="303"/>
      <c r="AC16" s="303"/>
      <c r="AD16" s="303"/>
      <c r="AE16" s="303"/>
      <c r="AF16" s="303"/>
      <c r="AG16" s="303"/>
      <c r="AH16" s="303"/>
      <c r="AI16" s="261"/>
      <c r="AJ16" s="96"/>
      <c r="AK16" s="96"/>
      <c r="AL16" s="313"/>
      <c r="AM16" s="304"/>
      <c r="AN16" s="304"/>
      <c r="AO16" s="304"/>
      <c r="AP16" s="304"/>
      <c r="AQ16" s="304"/>
      <c r="AR16" s="304"/>
      <c r="AS16" s="304"/>
      <c r="AT16" s="304"/>
      <c r="AU16" s="304"/>
      <c r="AV16" s="304"/>
      <c r="AW16" s="304"/>
      <c r="AX16" s="304"/>
      <c r="AY16" s="304"/>
      <c r="AZ16" s="304"/>
      <c r="BA16" s="304"/>
      <c r="BB16" s="304"/>
      <c r="BC16" s="304"/>
      <c r="BD16" s="304"/>
      <c r="BE16" s="304"/>
      <c r="BF16" s="304"/>
      <c r="BG16" s="304"/>
      <c r="BH16" s="304"/>
      <c r="BI16" s="304"/>
      <c r="BJ16" s="304"/>
      <c r="BK16" s="329"/>
      <c r="BL16" s="96"/>
      <c r="BM16" s="96"/>
      <c r="BN16" s="96"/>
      <c r="BO16" s="96"/>
      <c r="BP16" s="96"/>
    </row>
    <row r="17" spans="1:68" ht="15.75" customHeight="1" x14ac:dyDescent="0.25">
      <c r="A17" s="358" t="s">
        <v>119</v>
      </c>
      <c r="B17" s="65" t="s">
        <v>90</v>
      </c>
      <c r="C17" s="66">
        <v>47.776408410235014</v>
      </c>
      <c r="D17" s="214">
        <v>10033.58898914137</v>
      </c>
      <c r="E17" s="214">
        <v>9902.4681068614518</v>
      </c>
      <c r="F17" s="67">
        <v>-131.12088227991808</v>
      </c>
      <c r="G17" s="68">
        <v>-1.3068193487078332</v>
      </c>
      <c r="I17" s="96"/>
      <c r="J17" s="313"/>
      <c r="K17" s="303"/>
      <c r="L17" s="303"/>
      <c r="M17" s="303"/>
      <c r="N17" s="303"/>
      <c r="O17" s="303"/>
      <c r="P17" s="303"/>
      <c r="Q17" s="303"/>
      <c r="R17" s="303"/>
      <c r="S17" s="303"/>
      <c r="T17" s="303"/>
      <c r="U17" s="303"/>
      <c r="V17" s="303"/>
      <c r="W17" s="303"/>
      <c r="X17" s="303"/>
      <c r="Y17" s="303"/>
      <c r="Z17" s="303"/>
      <c r="AA17" s="303"/>
      <c r="AB17" s="303"/>
      <c r="AC17" s="303"/>
      <c r="AD17" s="303"/>
      <c r="AE17" s="303"/>
      <c r="AF17" s="303"/>
      <c r="AG17" s="303"/>
      <c r="AH17" s="303"/>
      <c r="AI17" s="261"/>
      <c r="AJ17" s="96"/>
      <c r="AK17" s="96"/>
      <c r="AL17" s="313"/>
      <c r="AM17" s="304"/>
      <c r="AN17" s="304"/>
      <c r="AO17" s="304"/>
      <c r="AP17" s="304"/>
      <c r="AQ17" s="304"/>
      <c r="AR17" s="304"/>
      <c r="AS17" s="304"/>
      <c r="AT17" s="304"/>
      <c r="AU17" s="304"/>
      <c r="AV17" s="304"/>
      <c r="AW17" s="304"/>
      <c r="AX17" s="304"/>
      <c r="AY17" s="304"/>
      <c r="AZ17" s="304"/>
      <c r="BA17" s="304"/>
      <c r="BB17" s="304"/>
      <c r="BC17" s="304"/>
      <c r="BD17" s="304"/>
      <c r="BE17" s="304"/>
      <c r="BF17" s="304"/>
      <c r="BG17" s="304"/>
      <c r="BH17" s="304"/>
      <c r="BI17" s="304"/>
      <c r="BJ17" s="304"/>
      <c r="BK17" s="329"/>
      <c r="BL17" s="96"/>
      <c r="BM17" s="96"/>
      <c r="BN17" s="96"/>
      <c r="BO17" s="96"/>
      <c r="BP17" s="96"/>
    </row>
    <row r="18" spans="1:68" ht="15.75" x14ac:dyDescent="0.25">
      <c r="A18" s="358"/>
      <c r="B18" s="65" t="s">
        <v>86</v>
      </c>
      <c r="C18" s="66">
        <v>9.0763134582503007</v>
      </c>
      <c r="D18" s="214">
        <v>9161.41</v>
      </c>
      <c r="E18" s="214">
        <v>9619</v>
      </c>
      <c r="F18" s="67">
        <v>457.59000000000015</v>
      </c>
      <c r="G18" s="68">
        <v>4.9947551741489633</v>
      </c>
      <c r="I18" s="96"/>
      <c r="J18" s="313"/>
      <c r="K18" s="303"/>
      <c r="L18" s="303"/>
      <c r="M18" s="303"/>
      <c r="N18" s="303"/>
      <c r="O18" s="303"/>
      <c r="P18" s="303"/>
      <c r="Q18" s="303"/>
      <c r="R18" s="303"/>
      <c r="S18" s="303"/>
      <c r="T18" s="303"/>
      <c r="U18" s="303"/>
      <c r="V18" s="303"/>
      <c r="W18" s="303"/>
      <c r="X18" s="303"/>
      <c r="Y18" s="303"/>
      <c r="Z18" s="303"/>
      <c r="AA18" s="303"/>
      <c r="AB18" s="303"/>
      <c r="AC18" s="303"/>
      <c r="AD18" s="303"/>
      <c r="AE18" s="303"/>
      <c r="AF18" s="303"/>
      <c r="AG18" s="303"/>
      <c r="AH18" s="303"/>
      <c r="AI18" s="261"/>
      <c r="AJ18" s="96"/>
      <c r="AK18" s="96"/>
      <c r="AL18" s="313"/>
      <c r="AM18" s="304"/>
      <c r="AN18" s="304"/>
      <c r="AO18" s="304"/>
      <c r="AP18" s="304"/>
      <c r="AQ18" s="304"/>
      <c r="AR18" s="304"/>
      <c r="AS18" s="304"/>
      <c r="AT18" s="304"/>
      <c r="AU18" s="304"/>
      <c r="AV18" s="304"/>
      <c r="AW18" s="304"/>
      <c r="AX18" s="304"/>
      <c r="AY18" s="304"/>
      <c r="AZ18" s="304"/>
      <c r="BA18" s="304"/>
      <c r="BB18" s="304"/>
      <c r="BC18" s="304"/>
      <c r="BD18" s="304"/>
      <c r="BE18" s="304"/>
      <c r="BF18" s="304"/>
      <c r="BG18" s="304"/>
      <c r="BH18" s="304"/>
      <c r="BI18" s="304"/>
      <c r="BJ18" s="304"/>
      <c r="BK18" s="329"/>
      <c r="BL18" s="96"/>
      <c r="BM18" s="96"/>
      <c r="BN18" s="96"/>
      <c r="BO18" s="96"/>
      <c r="BP18" s="96"/>
    </row>
    <row r="19" spans="1:68" ht="15.75" x14ac:dyDescent="0.25">
      <c r="A19" s="358"/>
      <c r="B19" s="74" t="s">
        <v>85</v>
      </c>
      <c r="C19" s="66">
        <v>8.4933400996200152</v>
      </c>
      <c r="D19" s="214">
        <v>20854.837099054119</v>
      </c>
      <c r="E19" s="214">
        <v>21417.339883793789</v>
      </c>
      <c r="F19" s="67">
        <v>562.50278473967046</v>
      </c>
      <c r="G19" s="68">
        <v>2.6972293385364452</v>
      </c>
      <c r="I19" s="96"/>
      <c r="J19" s="313"/>
      <c r="K19" s="305"/>
      <c r="L19" s="305"/>
      <c r="M19" s="305"/>
      <c r="N19" s="305"/>
      <c r="O19" s="305"/>
      <c r="P19" s="305"/>
      <c r="Q19" s="305"/>
      <c r="R19" s="305"/>
      <c r="S19" s="305"/>
      <c r="T19" s="305"/>
      <c r="U19" s="305"/>
      <c r="V19" s="305"/>
      <c r="W19" s="305"/>
      <c r="X19" s="305"/>
      <c r="Y19" s="305"/>
      <c r="Z19" s="305"/>
      <c r="AA19" s="305"/>
      <c r="AB19" s="305"/>
      <c r="AC19" s="305"/>
      <c r="AD19" s="305"/>
      <c r="AE19" s="305"/>
      <c r="AF19" s="305"/>
      <c r="AG19" s="305"/>
      <c r="AH19" s="305"/>
      <c r="AI19" s="261"/>
      <c r="AJ19" s="96"/>
      <c r="AK19" s="96"/>
      <c r="AL19" s="313"/>
      <c r="AM19" s="304"/>
      <c r="AN19" s="304"/>
      <c r="AO19" s="304"/>
      <c r="AP19" s="304"/>
      <c r="AQ19" s="304"/>
      <c r="AR19" s="304"/>
      <c r="AS19" s="304"/>
      <c r="AT19" s="304"/>
      <c r="AU19" s="304"/>
      <c r="AV19" s="304"/>
      <c r="AW19" s="304"/>
      <c r="AX19" s="304"/>
      <c r="AY19" s="304"/>
      <c r="AZ19" s="304"/>
      <c r="BA19" s="304"/>
      <c r="BB19" s="304"/>
      <c r="BC19" s="304"/>
      <c r="BD19" s="304"/>
      <c r="BE19" s="304"/>
      <c r="BF19" s="304"/>
      <c r="BG19" s="304"/>
      <c r="BH19" s="304"/>
      <c r="BI19" s="304"/>
      <c r="BJ19" s="304"/>
      <c r="BK19" s="329"/>
      <c r="BL19" s="96"/>
      <c r="BM19" s="96"/>
      <c r="BN19" s="96"/>
      <c r="BO19" s="96"/>
      <c r="BP19" s="96"/>
    </row>
    <row r="20" spans="1:68" ht="15.75" x14ac:dyDescent="0.25">
      <c r="A20" s="358"/>
      <c r="B20" s="74" t="s">
        <v>84</v>
      </c>
      <c r="C20" s="66">
        <v>6.5683079627052647</v>
      </c>
      <c r="D20" s="214">
        <v>8904.4034963382946</v>
      </c>
      <c r="E20" s="214">
        <v>8848.3817623434916</v>
      </c>
      <c r="F20" s="67">
        <v>-56.021733994803071</v>
      </c>
      <c r="G20" s="68">
        <v>-0.62914639950717799</v>
      </c>
      <c r="I20" s="96"/>
      <c r="J20" s="313"/>
      <c r="K20" s="305"/>
      <c r="L20" s="305"/>
      <c r="M20" s="305"/>
      <c r="N20" s="305"/>
      <c r="O20" s="305"/>
      <c r="P20" s="305"/>
      <c r="Q20" s="305"/>
      <c r="R20" s="305"/>
      <c r="S20" s="305"/>
      <c r="T20" s="305"/>
      <c r="U20" s="305"/>
      <c r="V20" s="305"/>
      <c r="W20" s="305"/>
      <c r="X20" s="305"/>
      <c r="Y20" s="305"/>
      <c r="Z20" s="305"/>
      <c r="AA20" s="305"/>
      <c r="AB20" s="305"/>
      <c r="AC20" s="305"/>
      <c r="AD20" s="305"/>
      <c r="AE20" s="305"/>
      <c r="AF20" s="305"/>
      <c r="AG20" s="305"/>
      <c r="AH20" s="305"/>
      <c r="AI20" s="261"/>
      <c r="AJ20" s="96"/>
      <c r="AK20" s="96"/>
      <c r="AL20" s="313"/>
      <c r="AM20" s="304"/>
      <c r="AN20" s="304"/>
      <c r="AO20" s="304"/>
      <c r="AP20" s="304"/>
      <c r="AQ20" s="304"/>
      <c r="AR20" s="304"/>
      <c r="AS20" s="304"/>
      <c r="AT20" s="304"/>
      <c r="AU20" s="304"/>
      <c r="AV20" s="304"/>
      <c r="AW20" s="304"/>
      <c r="AX20" s="304"/>
      <c r="AY20" s="304"/>
      <c r="AZ20" s="304"/>
      <c r="BA20" s="304"/>
      <c r="BB20" s="304"/>
      <c r="BC20" s="304"/>
      <c r="BD20" s="304"/>
      <c r="BE20" s="304"/>
      <c r="BF20" s="304"/>
      <c r="BG20" s="304"/>
      <c r="BH20" s="304"/>
      <c r="BI20" s="304"/>
      <c r="BJ20" s="304"/>
      <c r="BK20" s="329"/>
      <c r="BL20" s="96"/>
      <c r="BM20" s="96"/>
      <c r="BN20" s="96"/>
      <c r="BO20" s="96"/>
      <c r="BP20" s="96"/>
    </row>
    <row r="21" spans="1:68" ht="15.75" x14ac:dyDescent="0.25">
      <c r="A21" s="74"/>
      <c r="B21" s="65" t="s">
        <v>91</v>
      </c>
      <c r="C21" s="66">
        <v>6.5205667413433677</v>
      </c>
      <c r="D21" s="214">
        <v>19855.777907647906</v>
      </c>
      <c r="E21" s="214">
        <v>20162.574369192836</v>
      </c>
      <c r="F21" s="67">
        <v>306.79646154493093</v>
      </c>
      <c r="G21" s="68">
        <v>1.5451243611400542</v>
      </c>
      <c r="I21" s="96"/>
      <c r="J21" s="313"/>
      <c r="K21" s="303"/>
      <c r="L21" s="303"/>
      <c r="M21" s="303"/>
      <c r="N21" s="303"/>
      <c r="O21" s="303"/>
      <c r="P21" s="303"/>
      <c r="Q21" s="303"/>
      <c r="R21" s="303"/>
      <c r="S21" s="303"/>
      <c r="T21" s="303"/>
      <c r="U21" s="303"/>
      <c r="V21" s="303"/>
      <c r="W21" s="303"/>
      <c r="X21" s="303"/>
      <c r="Y21" s="303"/>
      <c r="Z21" s="303"/>
      <c r="AA21" s="303"/>
      <c r="AB21" s="303"/>
      <c r="AC21" s="303"/>
      <c r="AD21" s="303"/>
      <c r="AE21" s="303"/>
      <c r="AF21" s="303"/>
      <c r="AG21" s="303"/>
      <c r="AH21" s="303"/>
      <c r="AI21" s="261"/>
      <c r="AJ21" s="96"/>
      <c r="AK21" s="96"/>
      <c r="AL21" s="313"/>
      <c r="AM21" s="304"/>
      <c r="AN21" s="304"/>
      <c r="AO21" s="304"/>
      <c r="AP21" s="304"/>
      <c r="AQ21" s="304"/>
      <c r="AR21" s="304"/>
      <c r="AS21" s="304"/>
      <c r="AT21" s="304"/>
      <c r="AU21" s="304"/>
      <c r="AV21" s="304"/>
      <c r="AW21" s="304"/>
      <c r="AX21" s="304"/>
      <c r="AY21" s="304"/>
      <c r="AZ21" s="304"/>
      <c r="BA21" s="304"/>
      <c r="BB21" s="304"/>
      <c r="BC21" s="304"/>
      <c r="BD21" s="304"/>
      <c r="BE21" s="304"/>
      <c r="BF21" s="304"/>
      <c r="BG21" s="304"/>
      <c r="BH21" s="304"/>
      <c r="BI21" s="304"/>
      <c r="BJ21" s="304"/>
      <c r="BK21" s="329"/>
      <c r="BL21" s="96"/>
      <c r="BM21" s="96"/>
      <c r="BN21" s="96"/>
      <c r="BO21" s="96"/>
      <c r="BP21" s="96"/>
    </row>
    <row r="22" spans="1:68" ht="15.75" x14ac:dyDescent="0.25">
      <c r="A22" s="4"/>
      <c r="B22" s="69" t="s">
        <v>89</v>
      </c>
      <c r="C22" s="78">
        <v>4.9799398460610842</v>
      </c>
      <c r="D22" s="214">
        <v>37915</v>
      </c>
      <c r="E22" s="214">
        <v>39170</v>
      </c>
      <c r="F22" s="67">
        <v>1255</v>
      </c>
      <c r="G22" s="68">
        <v>3.3100356059607066</v>
      </c>
      <c r="I22" s="96"/>
      <c r="J22" s="313"/>
      <c r="K22" s="303"/>
      <c r="L22" s="303"/>
      <c r="M22" s="303"/>
      <c r="N22" s="303"/>
      <c r="O22" s="303"/>
      <c r="P22" s="303"/>
      <c r="Q22" s="303"/>
      <c r="R22" s="303"/>
      <c r="S22" s="303"/>
      <c r="T22" s="303"/>
      <c r="U22" s="303"/>
      <c r="V22" s="303"/>
      <c r="W22" s="303"/>
      <c r="X22" s="303"/>
      <c r="Y22" s="303"/>
      <c r="Z22" s="303"/>
      <c r="AA22" s="303"/>
      <c r="AB22" s="303"/>
      <c r="AC22" s="303"/>
      <c r="AD22" s="303"/>
      <c r="AE22" s="303"/>
      <c r="AF22" s="303"/>
      <c r="AG22" s="303"/>
      <c r="AH22" s="303"/>
      <c r="AI22" s="261"/>
      <c r="AJ22" s="96"/>
      <c r="AK22" s="96"/>
      <c r="AL22" s="313"/>
      <c r="AM22" s="304"/>
      <c r="AN22" s="304"/>
      <c r="AO22" s="304"/>
      <c r="AP22" s="304"/>
      <c r="AQ22" s="304"/>
      <c r="AR22" s="304"/>
      <c r="AS22" s="304"/>
      <c r="AT22" s="304"/>
      <c r="AU22" s="304"/>
      <c r="AV22" s="304"/>
      <c r="AW22" s="304"/>
      <c r="AX22" s="304"/>
      <c r="AY22" s="304"/>
      <c r="AZ22" s="304"/>
      <c r="BA22" s="304"/>
      <c r="BB22" s="304"/>
      <c r="BC22" s="304"/>
      <c r="BD22" s="304"/>
      <c r="BE22" s="304"/>
      <c r="BF22" s="304"/>
      <c r="BG22" s="304"/>
      <c r="BH22" s="304"/>
      <c r="BI22" s="304"/>
      <c r="BJ22" s="304"/>
      <c r="BK22" s="329"/>
      <c r="BL22" s="96"/>
      <c r="BM22" s="96"/>
      <c r="BN22" s="96"/>
      <c r="BO22" s="96"/>
      <c r="BP22" s="96"/>
    </row>
    <row r="23" spans="1:68" ht="30" x14ac:dyDescent="0.25">
      <c r="A23" s="80" t="s">
        <v>115</v>
      </c>
      <c r="B23" s="73" t="s">
        <v>75</v>
      </c>
      <c r="C23" s="62">
        <v>100</v>
      </c>
      <c r="D23" s="213">
        <v>21778.896781726191</v>
      </c>
      <c r="E23" s="213">
        <v>20994.934441499809</v>
      </c>
      <c r="F23" s="63">
        <v>-783.96234022638237</v>
      </c>
      <c r="G23" s="64">
        <v>-3.5996421126536404</v>
      </c>
      <c r="I23" s="96"/>
      <c r="J23" s="313"/>
      <c r="K23" s="303"/>
      <c r="L23" s="303"/>
      <c r="M23" s="303"/>
      <c r="N23" s="303"/>
      <c r="O23" s="303"/>
      <c r="P23" s="303"/>
      <c r="Q23" s="303"/>
      <c r="R23" s="303"/>
      <c r="S23" s="303"/>
      <c r="T23" s="303"/>
      <c r="U23" s="303"/>
      <c r="V23" s="303"/>
      <c r="W23" s="303"/>
      <c r="X23" s="303"/>
      <c r="Y23" s="303"/>
      <c r="Z23" s="303"/>
      <c r="AA23" s="303"/>
      <c r="AB23" s="303"/>
      <c r="AC23" s="303"/>
      <c r="AD23" s="303"/>
      <c r="AE23" s="303"/>
      <c r="AF23" s="303"/>
      <c r="AG23" s="303"/>
      <c r="AH23" s="303"/>
      <c r="AI23" s="261"/>
      <c r="AJ23" s="96"/>
      <c r="AK23" s="96"/>
      <c r="AL23" s="313"/>
      <c r="AM23" s="304"/>
      <c r="AN23" s="304"/>
      <c r="AO23" s="304"/>
      <c r="AP23" s="304"/>
      <c r="AQ23" s="304"/>
      <c r="AR23" s="304"/>
      <c r="AS23" s="304"/>
      <c r="AT23" s="304"/>
      <c r="AU23" s="304"/>
      <c r="AV23" s="304"/>
      <c r="AW23" s="304"/>
      <c r="AX23" s="304"/>
      <c r="AY23" s="304"/>
      <c r="AZ23" s="304"/>
      <c r="BA23" s="304"/>
      <c r="BB23" s="304"/>
      <c r="BC23" s="304"/>
      <c r="BD23" s="304"/>
      <c r="BE23" s="304"/>
      <c r="BF23" s="304"/>
      <c r="BG23" s="304"/>
      <c r="BH23" s="304"/>
      <c r="BI23" s="304"/>
      <c r="BJ23" s="304"/>
      <c r="BK23" s="329"/>
      <c r="BL23" s="96"/>
      <c r="BM23" s="96"/>
      <c r="BN23" s="96"/>
      <c r="BO23" s="96"/>
      <c r="BP23" s="96"/>
    </row>
    <row r="24" spans="1:68" ht="20.25" customHeight="1" x14ac:dyDescent="0.25">
      <c r="A24" s="358" t="s">
        <v>121</v>
      </c>
      <c r="B24" s="74" t="s">
        <v>82</v>
      </c>
      <c r="C24" s="66">
        <v>61.458131405666691</v>
      </c>
      <c r="D24" s="214">
        <v>30062.955799993932</v>
      </c>
      <c r="E24" s="214">
        <v>28823.881383487656</v>
      </c>
      <c r="F24" s="67">
        <v>-1239.0744165062752</v>
      </c>
      <c r="G24" s="68">
        <v>-4.1215987700933994</v>
      </c>
      <c r="I24" s="96"/>
      <c r="J24" s="313"/>
      <c r="K24" s="303"/>
      <c r="L24" s="303"/>
      <c r="M24" s="303"/>
      <c r="N24" s="303"/>
      <c r="O24" s="303"/>
      <c r="P24" s="303"/>
      <c r="Q24" s="303"/>
      <c r="R24" s="303"/>
      <c r="S24" s="303"/>
      <c r="T24" s="303"/>
      <c r="U24" s="303"/>
      <c r="V24" s="303"/>
      <c r="W24" s="303"/>
      <c r="X24" s="303"/>
      <c r="Y24" s="303"/>
      <c r="Z24" s="303"/>
      <c r="AA24" s="303"/>
      <c r="AB24" s="303"/>
      <c r="AC24" s="303"/>
      <c r="AD24" s="303"/>
      <c r="AE24" s="303"/>
      <c r="AF24" s="303"/>
      <c r="AG24" s="303"/>
      <c r="AH24" s="303"/>
      <c r="AI24" s="261"/>
      <c r="AJ24" s="96"/>
      <c r="AK24" s="96"/>
      <c r="AL24" s="313"/>
      <c r="AM24" s="304"/>
      <c r="AN24" s="304"/>
      <c r="AO24" s="304"/>
      <c r="AP24" s="304"/>
      <c r="AQ24" s="304"/>
      <c r="AR24" s="304"/>
      <c r="AS24" s="304"/>
      <c r="AT24" s="304"/>
      <c r="AU24" s="304"/>
      <c r="AV24" s="304"/>
      <c r="AW24" s="304"/>
      <c r="AX24" s="304"/>
      <c r="AY24" s="304"/>
      <c r="AZ24" s="304"/>
      <c r="BA24" s="304"/>
      <c r="BB24" s="304"/>
      <c r="BC24" s="304"/>
      <c r="BD24" s="304"/>
      <c r="BE24" s="304"/>
      <c r="BF24" s="304"/>
      <c r="BG24" s="304"/>
      <c r="BH24" s="304"/>
      <c r="BI24" s="304"/>
      <c r="BJ24" s="304"/>
      <c r="BK24" s="329"/>
      <c r="BL24" s="96"/>
      <c r="BM24" s="96"/>
      <c r="BN24" s="96"/>
      <c r="BO24" s="96"/>
      <c r="BP24" s="96"/>
    </row>
    <row r="25" spans="1:68" ht="18.75" customHeight="1" x14ac:dyDescent="0.25">
      <c r="A25" s="358"/>
      <c r="B25" s="74" t="s">
        <v>90</v>
      </c>
      <c r="C25" s="66">
        <v>17.346811158288361</v>
      </c>
      <c r="D25" s="214">
        <v>9691.7800355859799</v>
      </c>
      <c r="E25" s="214">
        <v>9396.331669254394</v>
      </c>
      <c r="F25" s="67">
        <v>-295.44836633158593</v>
      </c>
      <c r="G25" s="68">
        <v>-3.0484427550642721</v>
      </c>
      <c r="I25" s="96"/>
      <c r="J25" s="313"/>
      <c r="K25" s="303"/>
      <c r="L25" s="303"/>
      <c r="M25" s="303"/>
      <c r="N25" s="303"/>
      <c r="O25" s="303"/>
      <c r="P25" s="303"/>
      <c r="Q25" s="303"/>
      <c r="R25" s="303"/>
      <c r="S25" s="303"/>
      <c r="T25" s="303"/>
      <c r="U25" s="303"/>
      <c r="V25" s="303"/>
      <c r="W25" s="303"/>
      <c r="X25" s="303"/>
      <c r="Y25" s="303"/>
      <c r="Z25" s="303"/>
      <c r="AA25" s="303"/>
      <c r="AB25" s="303"/>
      <c r="AC25" s="303"/>
      <c r="AD25" s="303"/>
      <c r="AE25" s="303"/>
      <c r="AF25" s="303"/>
      <c r="AG25" s="303"/>
      <c r="AH25" s="303"/>
      <c r="AI25" s="261"/>
      <c r="AJ25" s="96"/>
      <c r="AK25" s="96"/>
      <c r="AL25" s="313"/>
      <c r="AM25" s="304"/>
      <c r="AN25" s="304"/>
      <c r="AO25" s="304"/>
      <c r="AP25" s="304"/>
      <c r="AQ25" s="304"/>
      <c r="AR25" s="304"/>
      <c r="AS25" s="304"/>
      <c r="AT25" s="304"/>
      <c r="AU25" s="304"/>
      <c r="AV25" s="304"/>
      <c r="AW25" s="304"/>
      <c r="AX25" s="304"/>
      <c r="AY25" s="304"/>
      <c r="AZ25" s="304"/>
      <c r="BA25" s="304"/>
      <c r="BB25" s="304"/>
      <c r="BC25" s="304"/>
      <c r="BD25" s="304"/>
      <c r="BE25" s="304"/>
      <c r="BF25" s="304"/>
      <c r="BG25" s="304"/>
      <c r="BH25" s="304"/>
      <c r="BI25" s="304"/>
      <c r="BJ25" s="304"/>
      <c r="BK25" s="329"/>
      <c r="BL25" s="96"/>
      <c r="BM25" s="96"/>
      <c r="BN25" s="96"/>
      <c r="BO25" s="96"/>
      <c r="BP25" s="96"/>
    </row>
    <row r="26" spans="1:68" ht="19.5" customHeight="1" x14ac:dyDescent="0.25">
      <c r="A26" s="358"/>
      <c r="B26" s="74" t="s">
        <v>86</v>
      </c>
      <c r="C26" s="66">
        <v>8.9752183945421695</v>
      </c>
      <c r="D26" s="214">
        <v>6850.5261300831271</v>
      </c>
      <c r="E26" s="214">
        <v>7178.8365985171868</v>
      </c>
      <c r="F26" s="67">
        <v>328.31046843405966</v>
      </c>
      <c r="G26" s="68">
        <v>4.7924854558590795</v>
      </c>
      <c r="I26" s="96"/>
      <c r="J26" s="313"/>
      <c r="K26" s="303"/>
      <c r="L26" s="303"/>
      <c r="M26" s="303"/>
      <c r="N26" s="303"/>
      <c r="O26" s="303"/>
      <c r="P26" s="303"/>
      <c r="Q26" s="303"/>
      <c r="R26" s="303"/>
      <c r="S26" s="303"/>
      <c r="T26" s="303"/>
      <c r="U26" s="303"/>
      <c r="V26" s="303"/>
      <c r="W26" s="303"/>
      <c r="X26" s="303"/>
      <c r="Y26" s="303"/>
      <c r="Z26" s="303"/>
      <c r="AA26" s="303"/>
      <c r="AB26" s="303"/>
      <c r="AC26" s="303"/>
      <c r="AD26" s="303"/>
      <c r="AE26" s="303"/>
      <c r="AF26" s="303"/>
      <c r="AG26" s="303"/>
      <c r="AH26" s="303"/>
      <c r="AI26" s="261"/>
      <c r="AJ26" s="96"/>
      <c r="AK26" s="96"/>
      <c r="AL26" s="313"/>
      <c r="AM26" s="304"/>
      <c r="AN26" s="304"/>
      <c r="AO26" s="304"/>
      <c r="AP26" s="304"/>
      <c r="AQ26" s="304"/>
      <c r="AR26" s="304"/>
      <c r="AS26" s="304"/>
      <c r="AT26" s="304"/>
      <c r="AU26" s="304"/>
      <c r="AV26" s="304"/>
      <c r="AW26" s="304"/>
      <c r="AX26" s="304"/>
      <c r="AY26" s="304"/>
      <c r="AZ26" s="304"/>
      <c r="BA26" s="304"/>
      <c r="BB26" s="304"/>
      <c r="BC26" s="304"/>
      <c r="BD26" s="304"/>
      <c r="BE26" s="304"/>
      <c r="BF26" s="304"/>
      <c r="BG26" s="304"/>
      <c r="BH26" s="304"/>
      <c r="BI26" s="304"/>
      <c r="BJ26" s="304"/>
      <c r="BK26" s="329"/>
      <c r="BL26" s="96"/>
      <c r="BM26" s="96"/>
      <c r="BN26" s="96"/>
      <c r="BO26" s="96"/>
      <c r="BP26" s="96"/>
    </row>
    <row r="27" spans="1:68" ht="16.5" customHeight="1" x14ac:dyDescent="0.25">
      <c r="A27" s="358"/>
      <c r="B27" s="74"/>
      <c r="C27" s="66"/>
      <c r="D27" s="214"/>
      <c r="E27" s="214"/>
      <c r="F27" s="67"/>
      <c r="G27" s="68"/>
      <c r="I27" s="96"/>
      <c r="J27" s="313"/>
      <c r="K27" s="303"/>
      <c r="L27" s="303"/>
      <c r="M27" s="303"/>
      <c r="N27" s="303"/>
      <c r="O27" s="303"/>
      <c r="P27" s="303"/>
      <c r="Q27" s="303"/>
      <c r="R27" s="303"/>
      <c r="S27" s="303"/>
      <c r="T27" s="303"/>
      <c r="U27" s="303"/>
      <c r="V27" s="303"/>
      <c r="W27" s="303"/>
      <c r="X27" s="303"/>
      <c r="Y27" s="303"/>
      <c r="Z27" s="303"/>
      <c r="AA27" s="303"/>
      <c r="AB27" s="303"/>
      <c r="AC27" s="303"/>
      <c r="AD27" s="303"/>
      <c r="AE27" s="303"/>
      <c r="AF27" s="303"/>
      <c r="AG27" s="303"/>
      <c r="AH27" s="303"/>
      <c r="AI27" s="261"/>
      <c r="AJ27" s="96"/>
      <c r="AK27" s="96"/>
      <c r="AL27" s="313"/>
      <c r="AM27" s="304"/>
      <c r="AN27" s="304"/>
      <c r="AO27" s="304"/>
      <c r="AP27" s="304"/>
      <c r="AQ27" s="304"/>
      <c r="AR27" s="304"/>
      <c r="AS27" s="304"/>
      <c r="AT27" s="304"/>
      <c r="AU27" s="304"/>
      <c r="AV27" s="304"/>
      <c r="AW27" s="304"/>
      <c r="AX27" s="304"/>
      <c r="AY27" s="304"/>
      <c r="AZ27" s="304"/>
      <c r="BA27" s="304"/>
      <c r="BB27" s="304"/>
      <c r="BC27" s="304"/>
      <c r="BD27" s="304"/>
      <c r="BE27" s="304"/>
      <c r="BF27" s="304"/>
      <c r="BG27" s="304"/>
      <c r="BH27" s="304"/>
      <c r="BI27" s="304"/>
      <c r="BJ27" s="304"/>
      <c r="BK27" s="329"/>
      <c r="BL27" s="96"/>
      <c r="BM27" s="96"/>
      <c r="BN27" s="96"/>
      <c r="BO27" s="96"/>
      <c r="BP27" s="96"/>
    </row>
    <row r="28" spans="1:68" ht="75" x14ac:dyDescent="0.25">
      <c r="A28" s="79" t="s">
        <v>116</v>
      </c>
      <c r="B28" s="61" t="s">
        <v>75</v>
      </c>
      <c r="C28" s="62">
        <v>100</v>
      </c>
      <c r="D28" s="213">
        <v>4439.3857307958287</v>
      </c>
      <c r="E28" s="213">
        <v>4546.0475939227399</v>
      </c>
      <c r="F28" s="63">
        <v>106.66186312691116</v>
      </c>
      <c r="G28" s="64">
        <v>2.4026266153671259</v>
      </c>
      <c r="I28" s="96"/>
      <c r="J28" s="326"/>
      <c r="K28" s="305"/>
      <c r="L28" s="305"/>
      <c r="M28" s="305"/>
      <c r="N28" s="305"/>
      <c r="O28" s="305"/>
      <c r="P28" s="305"/>
      <c r="Q28" s="305"/>
      <c r="R28" s="305"/>
      <c r="S28" s="305"/>
      <c r="T28" s="305"/>
      <c r="U28" s="305"/>
      <c r="V28" s="305"/>
      <c r="W28" s="305"/>
      <c r="X28" s="305"/>
      <c r="Y28" s="305"/>
      <c r="Z28" s="305"/>
      <c r="AA28" s="305"/>
      <c r="AB28" s="305"/>
      <c r="AC28" s="305"/>
      <c r="AD28" s="305"/>
      <c r="AE28" s="305"/>
      <c r="AF28" s="305"/>
      <c r="AG28" s="305"/>
      <c r="AH28" s="305"/>
      <c r="AI28" s="261"/>
      <c r="AJ28" s="96"/>
      <c r="AK28" s="96"/>
      <c r="AL28" s="326"/>
      <c r="AM28" s="304"/>
      <c r="AN28" s="304"/>
      <c r="AO28" s="304"/>
      <c r="AP28" s="306"/>
      <c r="AQ28" s="304"/>
      <c r="AR28" s="304"/>
      <c r="AS28" s="304"/>
      <c r="AT28" s="304"/>
      <c r="AU28" s="304"/>
      <c r="AV28" s="304"/>
      <c r="AW28" s="306"/>
      <c r="AX28" s="304"/>
      <c r="AY28" s="304"/>
      <c r="AZ28" s="304"/>
      <c r="BA28" s="304"/>
      <c r="BB28" s="304"/>
      <c r="BC28" s="304"/>
      <c r="BD28" s="304"/>
      <c r="BE28" s="304"/>
      <c r="BF28" s="304"/>
      <c r="BG28" s="304"/>
      <c r="BH28" s="304"/>
      <c r="BI28" s="304"/>
      <c r="BJ28" s="307"/>
      <c r="BK28" s="329"/>
      <c r="BL28" s="96"/>
      <c r="BM28" s="96"/>
      <c r="BN28" s="96"/>
      <c r="BO28" s="96"/>
      <c r="BP28" s="96"/>
    </row>
    <row r="29" spans="1:68" ht="15" customHeight="1" x14ac:dyDescent="0.25">
      <c r="A29" s="358" t="s">
        <v>122</v>
      </c>
      <c r="B29" s="74" t="s">
        <v>91</v>
      </c>
      <c r="C29" s="66">
        <v>24.040117564874759</v>
      </c>
      <c r="D29" s="214">
        <v>3220.813719335943</v>
      </c>
      <c r="E29" s="214">
        <v>3251.9845130566055</v>
      </c>
      <c r="F29" s="67">
        <v>31.170793720662459</v>
      </c>
      <c r="G29" s="66">
        <v>0.96779250328980027</v>
      </c>
      <c r="I29" s="96"/>
      <c r="J29" s="176"/>
      <c r="K29" s="176"/>
      <c r="L29" s="176"/>
      <c r="M29" s="176"/>
      <c r="N29" s="176"/>
      <c r="O29" s="176"/>
      <c r="P29" s="176"/>
      <c r="Q29" s="176"/>
      <c r="R29" s="176"/>
      <c r="S29" s="176"/>
      <c r="T29" s="176"/>
      <c r="U29" s="176"/>
      <c r="V29" s="176"/>
      <c r="W29" s="176"/>
      <c r="X29" s="176"/>
      <c r="Y29" s="176"/>
      <c r="Z29" s="176"/>
      <c r="AA29" s="176"/>
      <c r="AB29" s="176"/>
      <c r="AC29" s="176"/>
      <c r="AD29" s="176"/>
      <c r="AE29" s="176"/>
      <c r="AF29" s="176"/>
      <c r="AG29" s="176"/>
      <c r="AH29" s="176"/>
      <c r="AI29" s="96"/>
      <c r="AJ29" s="96"/>
      <c r="AK29" s="96"/>
      <c r="AL29" s="251"/>
      <c r="AM29" s="251"/>
      <c r="AN29" s="251"/>
      <c r="AO29" s="251"/>
      <c r="AP29" s="251"/>
      <c r="AQ29" s="251"/>
      <c r="AR29" s="251"/>
      <c r="AS29" s="251"/>
      <c r="AT29" s="251"/>
      <c r="AU29" s="251"/>
      <c r="AV29" s="251"/>
      <c r="AW29" s="251"/>
      <c r="AX29" s="251"/>
      <c r="AY29" s="251"/>
      <c r="AZ29" s="251"/>
      <c r="BA29" s="251"/>
      <c r="BB29" s="251"/>
      <c r="BC29" s="251"/>
      <c r="BD29" s="251"/>
      <c r="BE29" s="252"/>
      <c r="BF29" s="251"/>
      <c r="BG29" s="251"/>
      <c r="BH29" s="251"/>
      <c r="BI29" s="251"/>
      <c r="BJ29" s="253"/>
      <c r="BK29" s="96"/>
      <c r="BL29" s="96"/>
      <c r="BM29" s="96"/>
      <c r="BN29" s="96"/>
      <c r="BO29" s="96"/>
      <c r="BP29" s="96"/>
    </row>
    <row r="30" spans="1:68" x14ac:dyDescent="0.25">
      <c r="A30" s="358"/>
      <c r="B30" s="65" t="s">
        <v>86</v>
      </c>
      <c r="C30" s="66">
        <v>19.727889787758702</v>
      </c>
      <c r="D30" s="214">
        <v>2441.2625705780374</v>
      </c>
      <c r="E30" s="214">
        <v>2554.2763724561</v>
      </c>
      <c r="F30" s="67">
        <v>113.01380187806262</v>
      </c>
      <c r="G30" s="66">
        <v>4.6293177653276274</v>
      </c>
      <c r="I30" s="96"/>
      <c r="J30" s="330"/>
      <c r="K30" s="176"/>
      <c r="L30" s="176"/>
      <c r="M30" s="176"/>
      <c r="N30" s="176"/>
      <c r="O30" s="176"/>
      <c r="P30" s="176"/>
      <c r="Q30" s="176"/>
      <c r="R30" s="176"/>
      <c r="S30" s="176"/>
      <c r="T30" s="176"/>
      <c r="U30" s="176"/>
      <c r="V30" s="176"/>
      <c r="W30" s="176"/>
      <c r="X30" s="176"/>
      <c r="Y30" s="176"/>
      <c r="Z30" s="176"/>
      <c r="AA30" s="176"/>
      <c r="AB30" s="176"/>
      <c r="AC30" s="176"/>
      <c r="AD30" s="176"/>
      <c r="AE30" s="176"/>
      <c r="AF30" s="176"/>
      <c r="AG30" s="176"/>
      <c r="AH30" s="176"/>
      <c r="AI30" s="96"/>
      <c r="AJ30" s="96"/>
      <c r="AK30" s="96"/>
      <c r="AL30" s="96"/>
      <c r="AM30" s="96"/>
      <c r="AN30" s="96"/>
      <c r="AO30" s="96"/>
      <c r="AP30" s="96"/>
      <c r="AQ30" s="96"/>
      <c r="AR30" s="96"/>
      <c r="AS30" s="96"/>
      <c r="AT30" s="96"/>
      <c r="AU30" s="96"/>
      <c r="AV30" s="96"/>
      <c r="AW30" s="96"/>
      <c r="AX30" s="96"/>
      <c r="AY30" s="96"/>
      <c r="AZ30" s="96"/>
      <c r="BA30" s="96"/>
      <c r="BB30" s="96"/>
      <c r="BC30" s="96"/>
      <c r="BD30" s="96"/>
      <c r="BE30" s="96"/>
      <c r="BF30" s="96"/>
      <c r="BG30" s="96"/>
      <c r="BH30" s="96"/>
      <c r="BI30" s="96"/>
      <c r="BJ30" s="96"/>
      <c r="BK30" s="96"/>
      <c r="BL30" s="96"/>
      <c r="BM30" s="96"/>
      <c r="BN30" s="96"/>
      <c r="BO30" s="96"/>
      <c r="BP30" s="96"/>
    </row>
    <row r="31" spans="1:68" x14ac:dyDescent="0.25">
      <c r="A31" s="358"/>
      <c r="B31" s="74" t="s">
        <v>82</v>
      </c>
      <c r="C31" s="66">
        <v>14.94737694908634</v>
      </c>
      <c r="D31" s="214">
        <v>4242.7921610254189</v>
      </c>
      <c r="E31" s="214">
        <v>4336.6011127820902</v>
      </c>
      <c r="F31" s="67">
        <v>93.808951756671377</v>
      </c>
      <c r="G31" s="66">
        <v>2.2110192579878571</v>
      </c>
      <c r="I31" s="96"/>
      <c r="J31" s="96"/>
      <c r="K31" s="281"/>
      <c r="L31" s="281"/>
      <c r="M31" s="281"/>
      <c r="N31" s="281"/>
      <c r="O31" s="281"/>
      <c r="P31" s="281"/>
      <c r="Q31" s="281"/>
      <c r="R31" s="281"/>
      <c r="S31" s="281"/>
      <c r="T31" s="281"/>
      <c r="U31" s="281"/>
      <c r="V31" s="281"/>
      <c r="W31" s="281"/>
      <c r="X31" s="281"/>
      <c r="Y31" s="281"/>
      <c r="Z31" s="281"/>
      <c r="AA31" s="281"/>
      <c r="AB31" s="281"/>
      <c r="AC31" s="281"/>
      <c r="AD31" s="281"/>
      <c r="AE31" s="281"/>
      <c r="AF31" s="281"/>
      <c r="AG31" s="281"/>
      <c r="AH31" s="281"/>
      <c r="AI31" s="281"/>
      <c r="AJ31" s="96"/>
      <c r="AK31" s="96"/>
      <c r="AL31" s="96"/>
      <c r="AM31" s="96"/>
      <c r="AN31" s="96"/>
      <c r="AO31" s="96"/>
      <c r="AP31" s="96"/>
      <c r="AQ31" s="96"/>
      <c r="AR31" s="96"/>
      <c r="AS31" s="96"/>
      <c r="AT31" s="96"/>
      <c r="AU31" s="96"/>
      <c r="AV31" s="96"/>
      <c r="AW31" s="96"/>
      <c r="AX31" s="96"/>
      <c r="AY31" s="96"/>
      <c r="AZ31" s="96"/>
      <c r="BA31" s="96"/>
      <c r="BB31" s="96"/>
      <c r="BC31" s="96"/>
      <c r="BD31" s="96"/>
      <c r="BE31" s="96"/>
      <c r="BF31" s="96"/>
      <c r="BG31" s="96"/>
      <c r="BH31" s="96"/>
      <c r="BI31" s="96"/>
      <c r="BJ31" s="96"/>
      <c r="BK31" s="96"/>
      <c r="BL31" s="96"/>
      <c r="BM31" s="96"/>
      <c r="BN31" s="96"/>
      <c r="BO31" s="96"/>
      <c r="BP31" s="96"/>
    </row>
    <row r="32" spans="1:68" x14ac:dyDescent="0.25">
      <c r="A32" s="358"/>
      <c r="B32" s="65" t="s">
        <v>90</v>
      </c>
      <c r="C32" s="66">
        <v>8.3638351731012932</v>
      </c>
      <c r="D32" s="214">
        <v>2530.8589105373567</v>
      </c>
      <c r="E32" s="214">
        <v>2580.8527488701302</v>
      </c>
      <c r="F32" s="67">
        <v>49.993838332773521</v>
      </c>
      <c r="G32" s="66">
        <v>1.9753704216628449</v>
      </c>
      <c r="I32" s="96"/>
      <c r="J32" s="96"/>
      <c r="K32" s="96"/>
      <c r="L32" s="96"/>
      <c r="M32" s="281"/>
      <c r="N32" s="96"/>
      <c r="O32" s="96"/>
      <c r="P32" s="96"/>
      <c r="Q32" s="96"/>
      <c r="R32" s="96"/>
      <c r="S32" s="96"/>
      <c r="T32" s="96"/>
      <c r="U32" s="96"/>
      <c r="V32" s="96"/>
      <c r="W32" s="96"/>
      <c r="X32" s="96"/>
      <c r="Y32" s="96"/>
      <c r="Z32" s="96"/>
      <c r="AA32" s="96"/>
      <c r="AB32" s="96"/>
      <c r="AC32" s="96"/>
      <c r="AD32" s="96"/>
      <c r="AE32" s="96"/>
      <c r="AF32" s="96"/>
      <c r="AG32" s="96"/>
      <c r="AH32" s="96"/>
      <c r="AI32" s="96"/>
      <c r="AJ32" s="96"/>
      <c r="AK32" s="96"/>
      <c r="AL32" s="96"/>
      <c r="AM32" s="96"/>
      <c r="AN32" s="96"/>
      <c r="AO32" s="96"/>
      <c r="AP32" s="96"/>
      <c r="AQ32" s="96"/>
      <c r="AR32" s="96"/>
      <c r="AS32" s="96"/>
      <c r="AT32" s="96"/>
      <c r="AU32" s="96"/>
      <c r="AV32" s="96"/>
      <c r="AW32" s="96"/>
      <c r="AX32" s="96"/>
      <c r="AY32" s="96"/>
      <c r="AZ32" s="96"/>
      <c r="BA32" s="96"/>
      <c r="BB32" s="96"/>
      <c r="BC32" s="96"/>
      <c r="BD32" s="96"/>
      <c r="BE32" s="96"/>
      <c r="BF32" s="96"/>
      <c r="BG32" s="96"/>
      <c r="BH32" s="96"/>
      <c r="BI32" s="96"/>
      <c r="BJ32" s="96"/>
      <c r="BK32" s="96"/>
      <c r="BL32" s="96"/>
      <c r="BM32" s="96"/>
      <c r="BN32" s="96"/>
      <c r="BO32" s="96"/>
      <c r="BP32" s="96"/>
    </row>
    <row r="33" spans="1:68" ht="15.75" customHeight="1" x14ac:dyDescent="0.25">
      <c r="A33" s="74"/>
      <c r="B33" s="65" t="s">
        <v>83</v>
      </c>
      <c r="C33" s="66">
        <v>8.1165744368292678</v>
      </c>
      <c r="D33" s="214">
        <v>1469.9519786518219</v>
      </c>
      <c r="E33" s="214">
        <v>1423.1532040407983</v>
      </c>
      <c r="F33" s="67">
        <v>-46.798774611023646</v>
      </c>
      <c r="G33" s="66">
        <v>-3.1836941131876699</v>
      </c>
      <c r="I33" s="96"/>
      <c r="J33" s="313"/>
      <c r="K33" s="314"/>
      <c r="L33" s="315"/>
      <c r="M33" s="315"/>
      <c r="N33" s="315"/>
      <c r="O33" s="315"/>
      <c r="P33" s="315"/>
      <c r="Q33" s="316"/>
      <c r="R33" s="315"/>
      <c r="S33" s="316"/>
      <c r="T33" s="315"/>
      <c r="U33" s="315"/>
      <c r="V33" s="315"/>
      <c r="W33" s="360"/>
      <c r="X33" s="360"/>
      <c r="Y33" s="316"/>
      <c r="Z33" s="315"/>
      <c r="AA33" s="316"/>
      <c r="AB33" s="315"/>
      <c r="AC33" s="317"/>
      <c r="AD33" s="318"/>
      <c r="AE33" s="317"/>
      <c r="AF33" s="317"/>
      <c r="AG33" s="360"/>
      <c r="AH33" s="360"/>
      <c r="AI33" s="281"/>
      <c r="AJ33" s="96"/>
      <c r="AK33" s="96"/>
      <c r="AL33" s="96"/>
      <c r="AM33" s="96"/>
      <c r="AN33" s="96"/>
      <c r="AO33" s="96"/>
      <c r="AP33" s="96"/>
      <c r="AQ33" s="96"/>
      <c r="AR33" s="96"/>
      <c r="AS33" s="96"/>
      <c r="AT33" s="96"/>
      <c r="AU33" s="96"/>
      <c r="AV33" s="96"/>
      <c r="AW33" s="96"/>
      <c r="AX33" s="96"/>
      <c r="AY33" s="96"/>
      <c r="AZ33" s="96"/>
      <c r="BA33" s="96"/>
      <c r="BB33" s="96"/>
      <c r="BC33" s="96"/>
      <c r="BD33" s="96"/>
      <c r="BE33" s="96"/>
      <c r="BF33" s="96"/>
      <c r="BG33" s="96"/>
      <c r="BH33" s="96"/>
      <c r="BI33" s="96"/>
      <c r="BJ33" s="96"/>
      <c r="BK33" s="96"/>
      <c r="BL33" s="96"/>
      <c r="BM33" s="96"/>
      <c r="BN33" s="96"/>
      <c r="BO33" s="96"/>
      <c r="BP33" s="96"/>
    </row>
    <row r="34" spans="1:68" ht="18.75" customHeight="1" x14ac:dyDescent="0.25">
      <c r="A34" s="4"/>
      <c r="B34" s="69" t="s">
        <v>87</v>
      </c>
      <c r="C34" s="70">
        <v>5.6872517869195667</v>
      </c>
      <c r="D34" s="215">
        <v>13005.222217665187</v>
      </c>
      <c r="E34" s="215">
        <v>13324.34929467067</v>
      </c>
      <c r="F34" s="71">
        <v>319.12707700548344</v>
      </c>
      <c r="G34" s="70">
        <v>2.4538379403622059</v>
      </c>
      <c r="I34" s="96"/>
      <c r="J34" s="313"/>
      <c r="K34" s="259"/>
      <c r="L34" s="320"/>
      <c r="M34" s="321"/>
      <c r="N34" s="321"/>
      <c r="O34" s="321"/>
      <c r="P34" s="321"/>
      <c r="Q34" s="360"/>
      <c r="R34" s="360"/>
      <c r="S34" s="322"/>
      <c r="T34" s="315"/>
      <c r="U34" s="360"/>
      <c r="V34" s="360"/>
      <c r="W34" s="360"/>
      <c r="X34" s="360"/>
      <c r="Y34" s="360"/>
      <c r="Z34" s="360"/>
      <c r="AA34" s="361"/>
      <c r="AB34" s="361"/>
      <c r="AC34" s="361"/>
      <c r="AD34" s="361"/>
      <c r="AE34" s="360"/>
      <c r="AF34" s="360"/>
      <c r="AG34" s="360"/>
      <c r="AH34" s="360"/>
      <c r="AI34" s="96"/>
      <c r="AJ34" s="96"/>
      <c r="AK34" s="96"/>
      <c r="AL34" s="96"/>
      <c r="AM34" s="96"/>
      <c r="AN34" s="96"/>
      <c r="AO34" s="96"/>
      <c r="AP34" s="96"/>
      <c r="AQ34" s="96"/>
      <c r="AR34" s="96"/>
      <c r="AS34" s="96"/>
      <c r="AT34" s="96"/>
      <c r="AU34" s="96"/>
      <c r="AV34" s="96"/>
      <c r="AW34" s="96"/>
      <c r="AX34" s="96"/>
      <c r="AY34" s="96"/>
      <c r="AZ34" s="96"/>
      <c r="BA34" s="96"/>
      <c r="BB34" s="96"/>
      <c r="BC34" s="96"/>
      <c r="BD34" s="96"/>
      <c r="BE34" s="96"/>
      <c r="BF34" s="96"/>
      <c r="BG34" s="96"/>
      <c r="BH34" s="96"/>
      <c r="BI34" s="96"/>
      <c r="BJ34" s="96"/>
      <c r="BK34" s="96"/>
      <c r="BL34" s="96"/>
      <c r="BM34" s="96"/>
      <c r="BN34" s="96"/>
      <c r="BO34" s="96"/>
      <c r="BP34" s="96"/>
    </row>
    <row r="35" spans="1:68" ht="15.75" x14ac:dyDescent="0.25">
      <c r="A35" s="95"/>
      <c r="B35" s="191"/>
      <c r="C35" s="192"/>
      <c r="D35" s="193"/>
      <c r="E35" s="193"/>
      <c r="F35" s="193"/>
      <c r="G35" s="194"/>
      <c r="I35" s="96"/>
      <c r="J35" s="313"/>
      <c r="K35" s="259"/>
      <c r="L35" s="315"/>
      <c r="M35" s="321"/>
      <c r="N35" s="321"/>
      <c r="O35" s="321"/>
      <c r="P35" s="324"/>
      <c r="Q35" s="360"/>
      <c r="R35" s="360"/>
      <c r="S35" s="322"/>
      <c r="T35" s="321"/>
      <c r="U35" s="360"/>
      <c r="V35" s="360"/>
      <c r="W35" s="360"/>
      <c r="X35" s="360"/>
      <c r="Y35" s="360"/>
      <c r="Z35" s="360"/>
      <c r="AA35" s="314"/>
      <c r="AB35" s="315"/>
      <c r="AC35" s="317"/>
      <c r="AD35" s="317"/>
      <c r="AE35" s="317"/>
      <c r="AF35" s="317"/>
      <c r="AG35" s="360"/>
      <c r="AH35" s="360"/>
      <c r="AI35" s="96"/>
      <c r="AJ35" s="96"/>
      <c r="AK35" s="96"/>
      <c r="AL35" s="96"/>
      <c r="AM35" s="96"/>
      <c r="AN35" s="96"/>
      <c r="AO35" s="96"/>
      <c r="AP35" s="96"/>
      <c r="AQ35" s="96"/>
      <c r="AR35" s="96"/>
      <c r="AS35" s="96"/>
      <c r="AT35" s="96"/>
      <c r="AU35" s="96"/>
      <c r="AV35" s="96"/>
      <c r="AW35" s="96"/>
      <c r="AX35" s="96"/>
      <c r="AY35" s="96"/>
      <c r="AZ35" s="96"/>
      <c r="BA35" s="96"/>
      <c r="BB35" s="96"/>
      <c r="BC35" s="96"/>
      <c r="BD35" s="96"/>
      <c r="BE35" s="96"/>
      <c r="BF35" s="96"/>
      <c r="BG35" s="96"/>
      <c r="BH35" s="96"/>
      <c r="BI35" s="96"/>
      <c r="BJ35" s="96"/>
      <c r="BK35" s="96"/>
      <c r="BL35" s="96"/>
      <c r="BM35" s="96"/>
      <c r="BN35" s="96"/>
      <c r="BO35" s="96"/>
      <c r="BP35" s="96"/>
    </row>
    <row r="36" spans="1:68" ht="15.75" customHeight="1" x14ac:dyDescent="0.25">
      <c r="A36" s="197"/>
      <c r="B36" s="191"/>
      <c r="C36" s="192"/>
      <c r="D36" s="193"/>
      <c r="E36" s="193"/>
      <c r="F36" s="193"/>
      <c r="G36" s="194"/>
      <c r="I36" s="96"/>
      <c r="J36" s="313"/>
      <c r="K36" s="314"/>
      <c r="L36" s="321"/>
      <c r="M36" s="321"/>
      <c r="N36" s="321"/>
      <c r="O36" s="321"/>
      <c r="P36" s="321"/>
      <c r="Q36" s="314"/>
      <c r="R36" s="274"/>
      <c r="S36" s="314"/>
      <c r="T36" s="321"/>
      <c r="U36" s="314"/>
      <c r="V36" s="321"/>
      <c r="W36" s="314"/>
      <c r="X36" s="321"/>
      <c r="Y36" s="314"/>
      <c r="Z36" s="321"/>
      <c r="AA36" s="314"/>
      <c r="AB36" s="321"/>
      <c r="AC36" s="314"/>
      <c r="AD36" s="321"/>
      <c r="AE36" s="314"/>
      <c r="AF36" s="321"/>
      <c r="AG36" s="314"/>
      <c r="AH36" s="314"/>
      <c r="AI36" s="314"/>
      <c r="AJ36" s="96"/>
      <c r="AK36" s="96"/>
      <c r="AL36" s="96"/>
      <c r="AM36" s="96"/>
      <c r="AN36" s="96"/>
      <c r="AO36" s="96"/>
      <c r="AP36" s="96"/>
      <c r="AQ36" s="96"/>
      <c r="AR36" s="96"/>
      <c r="AS36" s="96"/>
      <c r="AT36" s="96"/>
      <c r="AU36" s="96"/>
      <c r="AV36" s="96"/>
      <c r="AW36" s="96"/>
      <c r="AX36" s="96"/>
      <c r="AY36" s="96"/>
      <c r="AZ36" s="96"/>
      <c r="BA36" s="96"/>
      <c r="BB36" s="96"/>
      <c r="BC36" s="96"/>
      <c r="BD36" s="96"/>
      <c r="BE36" s="96"/>
      <c r="BF36" s="96"/>
      <c r="BG36" s="96"/>
      <c r="BH36" s="96"/>
      <c r="BI36" s="96"/>
      <c r="BJ36" s="96"/>
      <c r="BK36" s="96"/>
      <c r="BL36" s="96"/>
      <c r="BM36" s="96"/>
      <c r="BN36" s="96"/>
      <c r="BO36" s="96"/>
      <c r="BP36" s="96"/>
    </row>
    <row r="37" spans="1:68" ht="15.75" x14ac:dyDescent="0.25">
      <c r="A37" s="95"/>
      <c r="B37" s="191"/>
      <c r="C37" s="192"/>
      <c r="D37" s="193"/>
      <c r="E37" s="193"/>
      <c r="F37" s="193"/>
      <c r="G37" s="194"/>
      <c r="I37" s="96"/>
      <c r="J37" s="326"/>
      <c r="K37" s="327"/>
      <c r="L37" s="327"/>
      <c r="M37" s="327"/>
      <c r="N37" s="327"/>
      <c r="O37" s="327"/>
      <c r="P37" s="327"/>
      <c r="Q37" s="327"/>
      <c r="R37" s="327"/>
      <c r="S37" s="327"/>
      <c r="T37" s="327"/>
      <c r="U37" s="327"/>
      <c r="V37" s="327"/>
      <c r="W37" s="327"/>
      <c r="X37" s="327"/>
      <c r="Y37" s="327"/>
      <c r="Z37" s="327"/>
      <c r="AA37" s="327"/>
      <c r="AB37" s="327"/>
      <c r="AC37" s="327"/>
      <c r="AD37" s="327"/>
      <c r="AE37" s="327"/>
      <c r="AF37" s="327"/>
      <c r="AG37" s="327"/>
      <c r="AH37" s="327"/>
      <c r="AI37" s="327"/>
      <c r="AJ37" s="96"/>
      <c r="AK37" s="96"/>
      <c r="AL37" s="96"/>
      <c r="AM37" s="96"/>
      <c r="AN37" s="96"/>
      <c r="AO37" s="96"/>
      <c r="AP37" s="96"/>
      <c r="AQ37" s="96"/>
      <c r="AR37" s="96"/>
      <c r="AS37" s="96"/>
      <c r="AT37" s="96"/>
      <c r="AU37" s="96"/>
      <c r="AV37" s="96"/>
      <c r="AW37" s="96"/>
      <c r="AX37" s="96"/>
      <c r="AY37" s="96"/>
      <c r="AZ37" s="96"/>
      <c r="BA37" s="96"/>
      <c r="BB37" s="96"/>
      <c r="BC37" s="96"/>
      <c r="BD37" s="96"/>
      <c r="BE37" s="96"/>
      <c r="BF37" s="96"/>
      <c r="BG37" s="96"/>
      <c r="BH37" s="96"/>
      <c r="BI37" s="96"/>
      <c r="BJ37" s="96"/>
      <c r="BK37" s="96"/>
      <c r="BL37" s="96"/>
      <c r="BM37" s="96"/>
      <c r="BN37" s="96"/>
      <c r="BO37" s="96"/>
      <c r="BP37" s="96"/>
    </row>
    <row r="38" spans="1:68" ht="15.75" x14ac:dyDescent="0.25">
      <c r="A38" s="197"/>
      <c r="B38" s="191"/>
      <c r="C38" s="192"/>
      <c r="D38" s="193"/>
      <c r="E38" s="193"/>
      <c r="F38" s="193"/>
      <c r="G38" s="194"/>
      <c r="I38" s="96"/>
      <c r="J38" s="313"/>
      <c r="K38" s="176"/>
      <c r="L38" s="176"/>
      <c r="M38" s="176"/>
      <c r="N38" s="176"/>
      <c r="O38" s="176"/>
      <c r="P38" s="176"/>
      <c r="Q38" s="176"/>
      <c r="R38" s="176"/>
      <c r="S38" s="176"/>
      <c r="T38" s="176"/>
      <c r="U38" s="176"/>
      <c r="V38" s="176"/>
      <c r="W38" s="176"/>
      <c r="X38" s="176"/>
      <c r="Y38" s="176"/>
      <c r="Z38" s="176"/>
      <c r="AA38" s="176"/>
      <c r="AB38" s="176"/>
      <c r="AC38" s="176"/>
      <c r="AD38" s="176"/>
      <c r="AE38" s="176"/>
      <c r="AF38" s="176"/>
      <c r="AG38" s="176"/>
      <c r="AH38" s="303"/>
      <c r="AI38" s="177"/>
      <c r="AJ38" s="96"/>
      <c r="AK38" s="96"/>
      <c r="AL38" s="96"/>
      <c r="AM38" s="96"/>
      <c r="AN38" s="96"/>
      <c r="AO38" s="96"/>
      <c r="AP38" s="96"/>
      <c r="AQ38" s="96"/>
      <c r="AR38" s="96"/>
      <c r="AS38" s="96"/>
      <c r="AT38" s="96"/>
      <c r="AU38" s="96"/>
      <c r="AV38" s="96"/>
      <c r="AW38" s="96"/>
      <c r="AX38" s="96"/>
      <c r="AY38" s="96"/>
      <c r="AZ38" s="96"/>
      <c r="BA38" s="96"/>
      <c r="BB38" s="96"/>
      <c r="BC38" s="96"/>
      <c r="BD38" s="96"/>
      <c r="BE38" s="96"/>
      <c r="BF38" s="96"/>
      <c r="BG38" s="96"/>
      <c r="BH38" s="96"/>
      <c r="BI38" s="96"/>
      <c r="BJ38" s="96"/>
      <c r="BK38" s="96"/>
      <c r="BL38" s="96"/>
      <c r="BM38" s="96"/>
      <c r="BN38" s="96"/>
      <c r="BO38" s="96"/>
      <c r="BP38" s="96"/>
    </row>
    <row r="39" spans="1:68" ht="15.75" x14ac:dyDescent="0.25">
      <c r="A39" s="95"/>
      <c r="B39" s="191"/>
      <c r="C39" s="192"/>
      <c r="D39" s="193"/>
      <c r="E39" s="193"/>
      <c r="F39" s="193"/>
      <c r="G39" s="194"/>
      <c r="I39" s="96"/>
      <c r="J39" s="313"/>
      <c r="K39" s="308"/>
      <c r="L39" s="308"/>
      <c r="M39" s="308"/>
      <c r="N39" s="308"/>
      <c r="O39" s="308"/>
      <c r="P39" s="308"/>
      <c r="Q39" s="308"/>
      <c r="R39" s="308"/>
      <c r="S39" s="308"/>
      <c r="T39" s="308"/>
      <c r="U39" s="308"/>
      <c r="V39" s="308"/>
      <c r="W39" s="308"/>
      <c r="X39" s="308"/>
      <c r="Y39" s="308"/>
      <c r="Z39" s="308"/>
      <c r="AA39" s="308"/>
      <c r="AB39" s="308"/>
      <c r="AC39" s="308"/>
      <c r="AD39" s="308"/>
      <c r="AE39" s="308"/>
      <c r="AF39" s="308"/>
      <c r="AG39" s="308"/>
      <c r="AH39" s="305"/>
      <c r="AI39" s="177"/>
      <c r="AJ39" s="96"/>
      <c r="AK39" s="96"/>
      <c r="AL39" s="96"/>
      <c r="AM39" s="96"/>
      <c r="AN39" s="96"/>
      <c r="AO39" s="96"/>
      <c r="AP39" s="96"/>
      <c r="AQ39" s="96"/>
      <c r="AR39" s="96"/>
      <c r="AS39" s="96"/>
      <c r="AT39" s="96"/>
      <c r="AU39" s="96"/>
      <c r="AV39" s="96"/>
      <c r="AW39" s="96"/>
      <c r="AX39" s="96"/>
      <c r="AY39" s="96"/>
      <c r="AZ39" s="96"/>
      <c r="BA39" s="96"/>
      <c r="BB39" s="96"/>
      <c r="BC39" s="96"/>
      <c r="BD39" s="96"/>
      <c r="BE39" s="96"/>
      <c r="BF39" s="96"/>
      <c r="BG39" s="96"/>
      <c r="BH39" s="96"/>
      <c r="BI39" s="96"/>
      <c r="BJ39" s="96"/>
      <c r="BK39" s="96"/>
      <c r="BL39" s="96"/>
      <c r="BM39" s="96"/>
      <c r="BN39" s="96"/>
      <c r="BO39" s="96"/>
      <c r="BP39" s="96"/>
    </row>
    <row r="40" spans="1:68" ht="15.75" x14ac:dyDescent="0.25">
      <c r="A40" s="95"/>
      <c r="B40" s="191"/>
      <c r="C40" s="192"/>
      <c r="D40" s="193"/>
      <c r="E40" s="193"/>
      <c r="F40" s="193"/>
      <c r="G40" s="194"/>
      <c r="I40" s="96"/>
      <c r="J40" s="313"/>
      <c r="K40" s="176"/>
      <c r="L40" s="176"/>
      <c r="M40" s="176"/>
      <c r="N40" s="176"/>
      <c r="O40" s="176"/>
      <c r="P40" s="176"/>
      <c r="Q40" s="176"/>
      <c r="R40" s="176"/>
      <c r="S40" s="176"/>
      <c r="T40" s="176"/>
      <c r="U40" s="176"/>
      <c r="V40" s="176"/>
      <c r="W40" s="176"/>
      <c r="X40" s="176"/>
      <c r="Y40" s="176"/>
      <c r="Z40" s="176"/>
      <c r="AA40" s="176"/>
      <c r="AB40" s="176"/>
      <c r="AC40" s="176"/>
      <c r="AD40" s="176"/>
      <c r="AE40" s="176"/>
      <c r="AF40" s="176"/>
      <c r="AG40" s="176"/>
      <c r="AH40" s="303"/>
      <c r="AI40" s="177"/>
      <c r="AJ40" s="96"/>
      <c r="AK40" s="96"/>
      <c r="AL40" s="96"/>
      <c r="AM40" s="96"/>
      <c r="AN40" s="96"/>
      <c r="AO40" s="96"/>
      <c r="AP40" s="96"/>
      <c r="AQ40" s="96"/>
      <c r="AR40" s="96"/>
      <c r="AS40" s="96"/>
      <c r="AT40" s="96"/>
      <c r="AU40" s="96"/>
      <c r="AV40" s="96"/>
      <c r="AW40" s="96"/>
      <c r="AX40" s="96"/>
      <c r="AY40" s="96"/>
      <c r="AZ40" s="96"/>
      <c r="BA40" s="96"/>
      <c r="BB40" s="96"/>
      <c r="BC40" s="96"/>
      <c r="BD40" s="96"/>
      <c r="BE40" s="96"/>
      <c r="BF40" s="96"/>
      <c r="BG40" s="96"/>
      <c r="BH40" s="96"/>
      <c r="BI40" s="96"/>
      <c r="BJ40" s="96"/>
      <c r="BK40" s="96"/>
      <c r="BL40" s="96"/>
      <c r="BM40" s="96"/>
      <c r="BN40" s="96"/>
      <c r="BO40" s="96"/>
      <c r="BP40" s="96"/>
    </row>
    <row r="41" spans="1:68" ht="15.75" x14ac:dyDescent="0.25">
      <c r="A41" s="182"/>
      <c r="B41" s="183"/>
      <c r="C41" s="184"/>
      <c r="D41" s="185"/>
      <c r="E41" s="185"/>
      <c r="F41" s="185"/>
      <c r="G41" s="186"/>
      <c r="I41" s="96"/>
      <c r="J41" s="313"/>
      <c r="K41" s="176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6"/>
      <c r="AA41" s="176"/>
      <c r="AB41" s="176"/>
      <c r="AC41" s="176"/>
      <c r="AD41" s="176"/>
      <c r="AE41" s="176"/>
      <c r="AF41" s="176"/>
      <c r="AG41" s="176"/>
      <c r="AH41" s="303"/>
      <c r="AI41" s="177"/>
      <c r="AJ41" s="96"/>
      <c r="AK41" s="96"/>
      <c r="AL41" s="96"/>
      <c r="AM41" s="96"/>
      <c r="AN41" s="96"/>
      <c r="AO41" s="96"/>
      <c r="AP41" s="96"/>
      <c r="AQ41" s="96"/>
      <c r="AR41" s="96"/>
      <c r="AS41" s="96"/>
      <c r="AT41" s="96"/>
      <c r="AU41" s="96"/>
      <c r="AV41" s="96"/>
      <c r="AW41" s="96"/>
      <c r="AX41" s="96"/>
      <c r="AY41" s="96"/>
      <c r="AZ41" s="96"/>
      <c r="BA41" s="96"/>
      <c r="BB41" s="96"/>
      <c r="BC41" s="96"/>
      <c r="BD41" s="96"/>
      <c r="BE41" s="96"/>
      <c r="BF41" s="96"/>
      <c r="BG41" s="96"/>
      <c r="BH41" s="96"/>
      <c r="BI41" s="96"/>
      <c r="BJ41" s="96"/>
      <c r="BK41" s="96"/>
      <c r="BL41" s="96"/>
      <c r="BM41" s="96"/>
      <c r="BN41" s="96"/>
      <c r="BO41" s="96"/>
      <c r="BP41" s="96"/>
    </row>
    <row r="42" spans="1:68" ht="15.75" x14ac:dyDescent="0.25">
      <c r="A42" s="5"/>
      <c r="I42" s="96"/>
      <c r="J42" s="313"/>
      <c r="K42" s="176"/>
      <c r="L42" s="176"/>
      <c r="M42" s="176"/>
      <c r="N42" s="176"/>
      <c r="O42" s="176"/>
      <c r="P42" s="176"/>
      <c r="Q42" s="176"/>
      <c r="R42" s="176"/>
      <c r="S42" s="176"/>
      <c r="T42" s="176"/>
      <c r="U42" s="176"/>
      <c r="V42" s="176"/>
      <c r="W42" s="176"/>
      <c r="X42" s="176"/>
      <c r="Y42" s="176"/>
      <c r="Z42" s="176"/>
      <c r="AA42" s="176"/>
      <c r="AB42" s="176"/>
      <c r="AC42" s="176"/>
      <c r="AD42" s="176"/>
      <c r="AE42" s="176"/>
      <c r="AF42" s="176"/>
      <c r="AG42" s="176"/>
      <c r="AH42" s="303"/>
      <c r="AI42" s="177"/>
      <c r="AJ42" s="96"/>
      <c r="AK42" s="96"/>
      <c r="AL42" s="96"/>
      <c r="AM42" s="96"/>
      <c r="AN42" s="96"/>
      <c r="AO42" s="96"/>
      <c r="AP42" s="96"/>
      <c r="AQ42" s="96"/>
      <c r="AR42" s="96"/>
      <c r="AS42" s="96"/>
      <c r="AT42" s="96"/>
      <c r="AU42" s="96"/>
      <c r="AV42" s="96"/>
      <c r="AW42" s="96"/>
      <c r="AX42" s="96"/>
      <c r="AY42" s="96"/>
      <c r="AZ42" s="96"/>
      <c r="BA42" s="96"/>
      <c r="BB42" s="96"/>
      <c r="BC42" s="96"/>
      <c r="BD42" s="96"/>
      <c r="BE42" s="96"/>
      <c r="BF42" s="96"/>
      <c r="BG42" s="96"/>
      <c r="BH42" s="96"/>
      <c r="BI42" s="96"/>
      <c r="BJ42" s="96"/>
      <c r="BK42" s="96"/>
      <c r="BL42" s="96"/>
      <c r="BM42" s="96"/>
      <c r="BN42" s="96"/>
      <c r="BO42" s="96"/>
      <c r="BP42" s="96"/>
    </row>
    <row r="43" spans="1:68" ht="15.75" x14ac:dyDescent="0.25">
      <c r="A43" s="104"/>
      <c r="B43" s="104"/>
      <c r="C43" s="187"/>
      <c r="D43" s="188"/>
      <c r="E43" s="188"/>
      <c r="F43" s="188"/>
      <c r="G43" s="189"/>
      <c r="I43" s="96"/>
      <c r="J43" s="313"/>
      <c r="K43" s="176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6"/>
      <c r="AA43" s="176"/>
      <c r="AB43" s="176"/>
      <c r="AC43" s="176"/>
      <c r="AD43" s="176"/>
      <c r="AE43" s="176"/>
      <c r="AF43" s="176"/>
      <c r="AG43" s="176"/>
      <c r="AH43" s="303"/>
      <c r="AI43" s="177"/>
      <c r="AJ43" s="96"/>
      <c r="AK43" s="96"/>
      <c r="AL43" s="96"/>
      <c r="AM43" s="96"/>
      <c r="AN43" s="96"/>
      <c r="AO43" s="96"/>
      <c r="AP43" s="96"/>
      <c r="AQ43" s="96"/>
      <c r="AR43" s="96"/>
      <c r="AS43" s="96"/>
      <c r="AT43" s="96"/>
      <c r="AU43" s="96"/>
      <c r="AV43" s="96"/>
      <c r="AW43" s="96"/>
      <c r="AX43" s="96"/>
      <c r="AY43" s="96"/>
      <c r="AZ43" s="96"/>
      <c r="BA43" s="96"/>
      <c r="BB43" s="96"/>
      <c r="BC43" s="96"/>
      <c r="BD43" s="96"/>
      <c r="BE43" s="96"/>
      <c r="BF43" s="96"/>
      <c r="BG43" s="96"/>
      <c r="BH43" s="96"/>
      <c r="BI43" s="96"/>
      <c r="BJ43" s="96"/>
      <c r="BK43" s="96"/>
      <c r="BL43" s="96"/>
      <c r="BM43" s="96"/>
      <c r="BN43" s="96"/>
      <c r="BO43" s="96"/>
      <c r="BP43" s="96"/>
    </row>
    <row r="44" spans="1:68" ht="15.75" x14ac:dyDescent="0.25">
      <c r="A44" s="104"/>
      <c r="B44" s="190"/>
      <c r="C44" s="187"/>
      <c r="D44" s="188"/>
      <c r="E44" s="188"/>
      <c r="F44" s="188"/>
      <c r="G44" s="189"/>
      <c r="I44" s="96"/>
      <c r="J44" s="313"/>
      <c r="K44" s="176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6"/>
      <c r="AA44" s="176"/>
      <c r="AB44" s="176"/>
      <c r="AC44" s="176"/>
      <c r="AD44" s="176"/>
      <c r="AE44" s="176"/>
      <c r="AF44" s="176"/>
      <c r="AG44" s="176"/>
      <c r="AH44" s="303"/>
      <c r="AI44" s="177"/>
      <c r="AJ44" s="96"/>
      <c r="AK44" s="96"/>
      <c r="AL44" s="96"/>
      <c r="AM44" s="96"/>
      <c r="AN44" s="96"/>
      <c r="AO44" s="96"/>
      <c r="AP44" s="96"/>
      <c r="AQ44" s="96"/>
      <c r="AR44" s="96"/>
      <c r="AS44" s="96"/>
      <c r="AT44" s="96"/>
      <c r="AU44" s="96"/>
      <c r="AV44" s="96"/>
      <c r="AW44" s="96"/>
      <c r="AX44" s="96"/>
      <c r="AY44" s="96"/>
      <c r="AZ44" s="96"/>
      <c r="BA44" s="96"/>
      <c r="BB44" s="96"/>
      <c r="BC44" s="96"/>
      <c r="BD44" s="96"/>
      <c r="BE44" s="96"/>
      <c r="BF44" s="96"/>
      <c r="BG44" s="96"/>
      <c r="BH44" s="96"/>
      <c r="BI44" s="96"/>
      <c r="BJ44" s="96"/>
      <c r="BK44" s="96"/>
      <c r="BL44" s="96"/>
      <c r="BM44" s="96"/>
      <c r="BN44" s="96"/>
      <c r="BO44" s="96"/>
      <c r="BP44" s="96"/>
    </row>
    <row r="45" spans="1:68" ht="15.75" x14ac:dyDescent="0.25">
      <c r="A45" s="104"/>
      <c r="B45" s="104"/>
      <c r="C45" s="187"/>
      <c r="D45" s="188"/>
      <c r="E45" s="188"/>
      <c r="F45" s="188"/>
      <c r="G45" s="189"/>
      <c r="I45" s="96"/>
      <c r="J45" s="313"/>
      <c r="K45" s="176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6"/>
      <c r="AA45" s="176"/>
      <c r="AB45" s="176"/>
      <c r="AC45" s="176"/>
      <c r="AD45" s="176"/>
      <c r="AE45" s="176"/>
      <c r="AF45" s="176"/>
      <c r="AG45" s="176"/>
      <c r="AH45" s="303"/>
      <c r="AI45" s="177"/>
      <c r="AJ45" s="96"/>
      <c r="AK45" s="96"/>
      <c r="AL45" s="96"/>
      <c r="AM45" s="96"/>
      <c r="AN45" s="96"/>
      <c r="AO45" s="96"/>
      <c r="AP45" s="96"/>
      <c r="AQ45" s="96"/>
      <c r="AR45" s="96"/>
      <c r="AS45" s="96"/>
      <c r="AT45" s="96"/>
      <c r="AU45" s="96"/>
      <c r="AV45" s="96"/>
      <c r="AW45" s="96"/>
      <c r="AX45" s="96"/>
      <c r="AY45" s="96"/>
      <c r="AZ45" s="96"/>
      <c r="BA45" s="96"/>
      <c r="BB45" s="96"/>
      <c r="BC45" s="96"/>
      <c r="BD45" s="96"/>
      <c r="BE45" s="96"/>
      <c r="BF45" s="96"/>
      <c r="BG45" s="96"/>
      <c r="BH45" s="96"/>
      <c r="BI45" s="96"/>
      <c r="BJ45" s="96"/>
      <c r="BK45" s="96"/>
      <c r="BL45" s="96"/>
      <c r="BM45" s="96"/>
      <c r="BN45" s="96"/>
      <c r="BO45" s="96"/>
      <c r="BP45" s="96"/>
    </row>
    <row r="46" spans="1:68" ht="15.75" x14ac:dyDescent="0.25">
      <c r="A46" s="104"/>
      <c r="B46" s="104"/>
      <c r="C46" s="187"/>
      <c r="D46" s="188"/>
      <c r="E46" s="188"/>
      <c r="F46" s="188"/>
      <c r="G46" s="189"/>
      <c r="I46" s="96"/>
      <c r="J46" s="313"/>
      <c r="K46" s="308"/>
      <c r="L46" s="308"/>
      <c r="M46" s="308"/>
      <c r="N46" s="308"/>
      <c r="O46" s="308"/>
      <c r="P46" s="308"/>
      <c r="Q46" s="308"/>
      <c r="R46" s="308"/>
      <c r="S46" s="308"/>
      <c r="T46" s="308"/>
      <c r="U46" s="308"/>
      <c r="V46" s="308"/>
      <c r="W46" s="308"/>
      <c r="X46" s="308"/>
      <c r="Y46" s="308"/>
      <c r="Z46" s="308"/>
      <c r="AA46" s="308"/>
      <c r="AB46" s="308"/>
      <c r="AC46" s="308"/>
      <c r="AD46" s="308"/>
      <c r="AE46" s="308"/>
      <c r="AF46" s="308"/>
      <c r="AG46" s="308"/>
      <c r="AH46" s="305"/>
      <c r="AI46" s="177"/>
      <c r="AJ46" s="96"/>
      <c r="AK46" s="96"/>
      <c r="AL46" s="96"/>
      <c r="AM46" s="96"/>
      <c r="AN46" s="96"/>
      <c r="AO46" s="96"/>
      <c r="AP46" s="96"/>
      <c r="AQ46" s="96"/>
      <c r="AR46" s="96"/>
      <c r="AS46" s="96"/>
      <c r="AT46" s="96"/>
      <c r="AU46" s="96"/>
      <c r="AV46" s="96"/>
      <c r="AW46" s="96"/>
      <c r="AX46" s="96"/>
      <c r="AY46" s="96"/>
      <c r="AZ46" s="96"/>
      <c r="BA46" s="96"/>
      <c r="BB46" s="96"/>
      <c r="BC46" s="96"/>
      <c r="BD46" s="96"/>
      <c r="BE46" s="96"/>
      <c r="BF46" s="96"/>
      <c r="BG46" s="96"/>
      <c r="BH46" s="96"/>
      <c r="BI46" s="96"/>
      <c r="BJ46" s="96"/>
      <c r="BK46" s="96"/>
      <c r="BL46" s="96"/>
      <c r="BM46" s="96"/>
      <c r="BN46" s="96"/>
      <c r="BO46" s="96"/>
      <c r="BP46" s="96"/>
    </row>
    <row r="47" spans="1:68" ht="15.75" x14ac:dyDescent="0.25">
      <c r="A47" s="104"/>
      <c r="B47" s="190"/>
      <c r="C47" s="187"/>
      <c r="D47" s="188"/>
      <c r="E47" s="188"/>
      <c r="F47" s="188"/>
      <c r="G47" s="189"/>
      <c r="I47" s="96"/>
      <c r="J47" s="313"/>
      <c r="K47" s="308"/>
      <c r="L47" s="308"/>
      <c r="M47" s="308"/>
      <c r="N47" s="308"/>
      <c r="O47" s="308"/>
      <c r="P47" s="308"/>
      <c r="Q47" s="308"/>
      <c r="R47" s="308"/>
      <c r="S47" s="308"/>
      <c r="T47" s="308"/>
      <c r="U47" s="308"/>
      <c r="V47" s="308"/>
      <c r="W47" s="308"/>
      <c r="X47" s="308"/>
      <c r="Y47" s="308"/>
      <c r="Z47" s="308"/>
      <c r="AA47" s="308"/>
      <c r="AB47" s="308"/>
      <c r="AC47" s="308"/>
      <c r="AD47" s="308"/>
      <c r="AE47" s="308"/>
      <c r="AF47" s="308"/>
      <c r="AG47" s="308"/>
      <c r="AH47" s="305"/>
      <c r="AI47" s="177"/>
      <c r="AJ47" s="96"/>
      <c r="AK47" s="96"/>
      <c r="AL47" s="96"/>
      <c r="AM47" s="96"/>
      <c r="AN47" s="96"/>
      <c r="AO47" s="96"/>
      <c r="AP47" s="96"/>
      <c r="AQ47" s="96"/>
      <c r="AR47" s="96"/>
      <c r="AS47" s="96"/>
      <c r="AT47" s="96"/>
      <c r="AU47" s="96"/>
      <c r="AV47" s="96"/>
      <c r="AW47" s="96"/>
      <c r="AX47" s="96"/>
      <c r="AY47" s="96"/>
      <c r="AZ47" s="96"/>
      <c r="BA47" s="96"/>
      <c r="BB47" s="96"/>
      <c r="BC47" s="96"/>
      <c r="BD47" s="96"/>
      <c r="BE47" s="96"/>
      <c r="BF47" s="96"/>
      <c r="BG47" s="96"/>
      <c r="BH47" s="96"/>
      <c r="BI47" s="96"/>
      <c r="BJ47" s="96"/>
      <c r="BK47" s="96"/>
      <c r="BL47" s="96"/>
      <c r="BM47" s="96"/>
      <c r="BN47" s="96"/>
      <c r="BO47" s="96"/>
      <c r="BP47" s="96"/>
    </row>
    <row r="48" spans="1:68" ht="15.75" x14ac:dyDescent="0.25">
      <c r="I48" s="96"/>
      <c r="J48" s="313"/>
      <c r="K48" s="176"/>
      <c r="L48" s="176"/>
      <c r="M48" s="176"/>
      <c r="N48" s="176"/>
      <c r="O48" s="176"/>
      <c r="P48" s="176"/>
      <c r="Q48" s="176"/>
      <c r="R48" s="176"/>
      <c r="S48" s="176"/>
      <c r="T48" s="176"/>
      <c r="U48" s="176"/>
      <c r="V48" s="176"/>
      <c r="W48" s="176"/>
      <c r="X48" s="176"/>
      <c r="Y48" s="176"/>
      <c r="Z48" s="176"/>
      <c r="AA48" s="176"/>
      <c r="AB48" s="176"/>
      <c r="AC48" s="176"/>
      <c r="AD48" s="176"/>
      <c r="AE48" s="176"/>
      <c r="AF48" s="176"/>
      <c r="AG48" s="176"/>
      <c r="AH48" s="303"/>
      <c r="AI48" s="177"/>
      <c r="AJ48" s="96"/>
      <c r="AK48" s="96"/>
      <c r="AL48" s="96"/>
      <c r="AM48" s="96"/>
      <c r="AN48" s="96"/>
      <c r="AO48" s="96"/>
      <c r="AP48" s="96"/>
      <c r="AQ48" s="96"/>
      <c r="AR48" s="96"/>
      <c r="AS48" s="96"/>
      <c r="AT48" s="96"/>
      <c r="AU48" s="96"/>
      <c r="AV48" s="96"/>
      <c r="AW48" s="96"/>
      <c r="AX48" s="96"/>
      <c r="AY48" s="96"/>
      <c r="AZ48" s="96"/>
      <c r="BA48" s="96"/>
      <c r="BB48" s="96"/>
      <c r="BC48" s="96"/>
      <c r="BD48" s="96"/>
      <c r="BE48" s="96"/>
      <c r="BF48" s="96"/>
      <c r="BG48" s="96"/>
      <c r="BH48" s="96"/>
      <c r="BI48" s="96"/>
      <c r="BJ48" s="96"/>
      <c r="BK48" s="96"/>
      <c r="BL48" s="96"/>
      <c r="BM48" s="96"/>
      <c r="BN48" s="96"/>
      <c r="BO48" s="96"/>
      <c r="BP48" s="96"/>
    </row>
    <row r="49" spans="3:68" ht="15.75" x14ac:dyDescent="0.25">
      <c r="I49" s="96"/>
      <c r="J49" s="313"/>
      <c r="K49" s="176"/>
      <c r="L49" s="176"/>
      <c r="M49" s="176"/>
      <c r="N49" s="176"/>
      <c r="O49" s="176"/>
      <c r="P49" s="176"/>
      <c r="Q49" s="176"/>
      <c r="R49" s="176"/>
      <c r="S49" s="176"/>
      <c r="T49" s="176"/>
      <c r="U49" s="176"/>
      <c r="V49" s="176"/>
      <c r="W49" s="176"/>
      <c r="X49" s="176"/>
      <c r="Y49" s="176"/>
      <c r="Z49" s="176"/>
      <c r="AA49" s="176"/>
      <c r="AB49" s="176"/>
      <c r="AC49" s="176"/>
      <c r="AD49" s="176"/>
      <c r="AE49" s="176"/>
      <c r="AF49" s="176"/>
      <c r="AG49" s="176"/>
      <c r="AH49" s="303"/>
      <c r="AI49" s="177"/>
      <c r="AJ49" s="96"/>
      <c r="AK49" s="96"/>
      <c r="AL49" s="96"/>
      <c r="AM49" s="96"/>
      <c r="AN49" s="96"/>
      <c r="AO49" s="96"/>
      <c r="AP49" s="96"/>
      <c r="AQ49" s="96"/>
      <c r="AR49" s="96"/>
      <c r="AS49" s="96"/>
      <c r="AT49" s="96"/>
      <c r="AU49" s="96"/>
      <c r="AV49" s="96"/>
      <c r="AW49" s="96"/>
      <c r="AX49" s="96"/>
      <c r="AY49" s="96"/>
      <c r="AZ49" s="96"/>
      <c r="BA49" s="96"/>
      <c r="BB49" s="96"/>
      <c r="BC49" s="96"/>
      <c r="BD49" s="96"/>
      <c r="BE49" s="96"/>
      <c r="BF49" s="96"/>
      <c r="BG49" s="96"/>
      <c r="BH49" s="96"/>
      <c r="BI49" s="96"/>
      <c r="BJ49" s="96"/>
      <c r="BK49" s="96"/>
      <c r="BL49" s="96"/>
      <c r="BM49" s="96"/>
      <c r="BN49" s="96"/>
      <c r="BO49" s="96"/>
      <c r="BP49" s="96"/>
    </row>
    <row r="50" spans="3:68" ht="15.75" x14ac:dyDescent="0.25">
      <c r="I50" s="96"/>
      <c r="J50" s="313"/>
      <c r="K50" s="176"/>
      <c r="L50" s="176"/>
      <c r="M50" s="176"/>
      <c r="N50" s="176"/>
      <c r="O50" s="176"/>
      <c r="P50" s="176"/>
      <c r="Q50" s="176"/>
      <c r="R50" s="176"/>
      <c r="S50" s="176"/>
      <c r="T50" s="176"/>
      <c r="U50" s="176"/>
      <c r="V50" s="176"/>
      <c r="W50" s="176"/>
      <c r="X50" s="176"/>
      <c r="Y50" s="176"/>
      <c r="Z50" s="176"/>
      <c r="AA50" s="176"/>
      <c r="AB50" s="176"/>
      <c r="AC50" s="176"/>
      <c r="AD50" s="176"/>
      <c r="AE50" s="176"/>
      <c r="AF50" s="176"/>
      <c r="AG50" s="176"/>
      <c r="AH50" s="303"/>
      <c r="AI50" s="177"/>
      <c r="AJ50" s="96"/>
      <c r="AK50" s="96"/>
      <c r="AL50" s="96"/>
      <c r="AM50" s="96"/>
      <c r="AN50" s="96"/>
      <c r="AO50" s="96"/>
      <c r="AP50" s="96"/>
      <c r="AQ50" s="96"/>
      <c r="AR50" s="96"/>
      <c r="AS50" s="96"/>
      <c r="AT50" s="96"/>
      <c r="AU50" s="96"/>
      <c r="AV50" s="96"/>
      <c r="AW50" s="96"/>
      <c r="AX50" s="96"/>
      <c r="AY50" s="96"/>
      <c r="AZ50" s="96"/>
      <c r="BA50" s="96"/>
      <c r="BB50" s="96"/>
      <c r="BC50" s="96"/>
      <c r="BD50" s="96"/>
      <c r="BE50" s="96"/>
      <c r="BF50" s="96"/>
      <c r="BG50" s="96"/>
      <c r="BH50" s="96"/>
      <c r="BI50" s="96"/>
      <c r="BJ50" s="96"/>
      <c r="BK50" s="96"/>
      <c r="BL50" s="96"/>
      <c r="BM50" s="96"/>
      <c r="BN50" s="96"/>
      <c r="BO50" s="96"/>
      <c r="BP50" s="96"/>
    </row>
    <row r="51" spans="3:68" ht="15.75" x14ac:dyDescent="0.25">
      <c r="I51" s="96"/>
      <c r="J51" s="313"/>
      <c r="K51" s="176"/>
      <c r="L51" s="176"/>
      <c r="M51" s="176"/>
      <c r="N51" s="176"/>
      <c r="O51" s="176"/>
      <c r="P51" s="176"/>
      <c r="Q51" s="176"/>
      <c r="R51" s="176"/>
      <c r="S51" s="176"/>
      <c r="T51" s="176"/>
      <c r="U51" s="176"/>
      <c r="V51" s="176"/>
      <c r="W51" s="176"/>
      <c r="X51" s="176"/>
      <c r="Y51" s="176"/>
      <c r="Z51" s="176"/>
      <c r="AA51" s="176"/>
      <c r="AB51" s="176"/>
      <c r="AC51" s="176"/>
      <c r="AD51" s="176"/>
      <c r="AE51" s="176"/>
      <c r="AF51" s="176"/>
      <c r="AG51" s="176"/>
      <c r="AH51" s="303"/>
      <c r="AI51" s="177"/>
      <c r="AJ51" s="96"/>
      <c r="AK51" s="96"/>
      <c r="AL51" s="96"/>
      <c r="AM51" s="96"/>
      <c r="AN51" s="96"/>
      <c r="AO51" s="96"/>
      <c r="AP51" s="96"/>
      <c r="AQ51" s="96"/>
      <c r="AR51" s="96"/>
      <c r="AS51" s="96"/>
      <c r="AT51" s="96"/>
      <c r="AU51" s="96"/>
      <c r="AV51" s="96"/>
      <c r="AW51" s="96"/>
      <c r="AX51" s="96"/>
      <c r="AY51" s="96"/>
      <c r="AZ51" s="96"/>
      <c r="BA51" s="96"/>
      <c r="BB51" s="96"/>
      <c r="BC51" s="96"/>
      <c r="BD51" s="96"/>
      <c r="BE51" s="96"/>
      <c r="BF51" s="96"/>
      <c r="BG51" s="96"/>
      <c r="BH51" s="96"/>
      <c r="BI51" s="96"/>
      <c r="BJ51" s="96"/>
      <c r="BK51" s="96"/>
      <c r="BL51" s="96"/>
      <c r="BM51" s="96"/>
      <c r="BN51" s="96"/>
      <c r="BO51" s="96"/>
      <c r="BP51" s="96"/>
    </row>
    <row r="52" spans="3:68" ht="15.75" x14ac:dyDescent="0.25">
      <c r="I52" s="96"/>
      <c r="J52" s="313"/>
      <c r="K52" s="176"/>
      <c r="L52" s="176"/>
      <c r="M52" s="176"/>
      <c r="N52" s="176"/>
      <c r="O52" s="176"/>
      <c r="P52" s="176"/>
      <c r="Q52" s="176"/>
      <c r="R52" s="176"/>
      <c r="S52" s="176"/>
      <c r="T52" s="176"/>
      <c r="U52" s="176"/>
      <c r="V52" s="176"/>
      <c r="W52" s="176"/>
      <c r="X52" s="176"/>
      <c r="Y52" s="176"/>
      <c r="Z52" s="176"/>
      <c r="AA52" s="176"/>
      <c r="AB52" s="176"/>
      <c r="AC52" s="176"/>
      <c r="AD52" s="176"/>
      <c r="AE52" s="176"/>
      <c r="AF52" s="176"/>
      <c r="AG52" s="176"/>
      <c r="AH52" s="303"/>
      <c r="AI52" s="177"/>
      <c r="AJ52" s="96"/>
      <c r="AK52" s="96"/>
      <c r="AL52" s="96"/>
      <c r="AM52" s="96"/>
      <c r="AN52" s="96"/>
      <c r="AO52" s="96"/>
      <c r="AP52" s="96"/>
      <c r="AQ52" s="96"/>
      <c r="AR52" s="96"/>
      <c r="AS52" s="96"/>
      <c r="AT52" s="96"/>
      <c r="AU52" s="96"/>
      <c r="AV52" s="96"/>
      <c r="AW52" s="96"/>
      <c r="AX52" s="96"/>
      <c r="AY52" s="96"/>
      <c r="AZ52" s="96"/>
      <c r="BA52" s="96"/>
      <c r="BB52" s="96"/>
      <c r="BC52" s="96"/>
      <c r="BD52" s="96"/>
      <c r="BE52" s="96"/>
      <c r="BF52" s="96"/>
      <c r="BG52" s="96"/>
      <c r="BH52" s="96"/>
      <c r="BI52" s="96"/>
      <c r="BJ52" s="96"/>
      <c r="BK52" s="96"/>
      <c r="BL52" s="96"/>
      <c r="BM52" s="96"/>
      <c r="BN52" s="96"/>
      <c r="BO52" s="96"/>
      <c r="BP52" s="96"/>
    </row>
    <row r="53" spans="3:68" ht="15.75" x14ac:dyDescent="0.25">
      <c r="I53" s="96"/>
      <c r="J53" s="313"/>
      <c r="K53" s="176"/>
      <c r="L53" s="176"/>
      <c r="M53" s="176"/>
      <c r="N53" s="176"/>
      <c r="O53" s="176"/>
      <c r="P53" s="176"/>
      <c r="Q53" s="176"/>
      <c r="R53" s="176"/>
      <c r="S53" s="176"/>
      <c r="T53" s="176"/>
      <c r="U53" s="176"/>
      <c r="V53" s="176"/>
      <c r="W53" s="176"/>
      <c r="X53" s="176"/>
      <c r="Y53" s="176"/>
      <c r="Z53" s="176"/>
      <c r="AA53" s="176"/>
      <c r="AB53" s="176"/>
      <c r="AC53" s="176"/>
      <c r="AD53" s="176"/>
      <c r="AE53" s="176"/>
      <c r="AF53" s="176"/>
      <c r="AG53" s="176"/>
      <c r="AH53" s="303"/>
      <c r="AI53" s="177"/>
      <c r="AJ53" s="96"/>
      <c r="AK53" s="96"/>
      <c r="AL53" s="96"/>
      <c r="AM53" s="96"/>
      <c r="AN53" s="96"/>
      <c r="AO53" s="96"/>
      <c r="AP53" s="96"/>
      <c r="AQ53" s="96"/>
      <c r="AR53" s="96"/>
      <c r="AS53" s="96"/>
      <c r="AT53" s="96"/>
      <c r="AU53" s="96"/>
      <c r="AV53" s="96"/>
      <c r="AW53" s="96"/>
      <c r="AX53" s="96"/>
      <c r="AY53" s="96"/>
      <c r="AZ53" s="96"/>
      <c r="BA53" s="96"/>
      <c r="BB53" s="96"/>
      <c r="BC53" s="96"/>
      <c r="BD53" s="96"/>
      <c r="BE53" s="96"/>
      <c r="BF53" s="96"/>
      <c r="BG53" s="96"/>
      <c r="BH53" s="96"/>
      <c r="BI53" s="96"/>
      <c r="BJ53" s="96"/>
      <c r="BK53" s="96"/>
      <c r="BL53" s="96"/>
      <c r="BM53" s="96"/>
      <c r="BN53" s="96"/>
      <c r="BO53" s="96"/>
      <c r="BP53" s="96"/>
    </row>
    <row r="54" spans="3:68" ht="15.75" x14ac:dyDescent="0.25">
      <c r="C54" s="94"/>
      <c r="I54" s="96"/>
      <c r="J54" s="313"/>
      <c r="K54" s="176"/>
      <c r="L54" s="176"/>
      <c r="M54" s="176"/>
      <c r="N54" s="176"/>
      <c r="O54" s="176"/>
      <c r="P54" s="176"/>
      <c r="Q54" s="176"/>
      <c r="R54" s="176"/>
      <c r="S54" s="176"/>
      <c r="T54" s="176"/>
      <c r="U54" s="176"/>
      <c r="V54" s="176"/>
      <c r="W54" s="176"/>
      <c r="X54" s="176"/>
      <c r="Y54" s="176"/>
      <c r="Z54" s="176"/>
      <c r="AA54" s="176"/>
      <c r="AB54" s="176"/>
      <c r="AC54" s="176"/>
      <c r="AD54" s="176"/>
      <c r="AE54" s="176"/>
      <c r="AF54" s="176"/>
      <c r="AG54" s="176"/>
      <c r="AH54" s="303"/>
      <c r="AI54" s="177"/>
      <c r="AJ54" s="96"/>
      <c r="AK54" s="96"/>
      <c r="AL54" s="96"/>
      <c r="AM54" s="96"/>
      <c r="AN54" s="96"/>
      <c r="AO54" s="96"/>
      <c r="AP54" s="96"/>
      <c r="AQ54" s="96"/>
      <c r="AR54" s="96"/>
      <c r="AS54" s="96"/>
      <c r="AT54" s="96"/>
      <c r="AU54" s="96"/>
      <c r="AV54" s="96"/>
      <c r="AW54" s="96"/>
      <c r="AX54" s="96"/>
      <c r="AY54" s="96"/>
      <c r="AZ54" s="96"/>
      <c r="BA54" s="96"/>
      <c r="BB54" s="96"/>
      <c r="BC54" s="96"/>
      <c r="BD54" s="96"/>
      <c r="BE54" s="96"/>
      <c r="BF54" s="96"/>
      <c r="BG54" s="96"/>
      <c r="BH54" s="96"/>
      <c r="BI54" s="96"/>
      <c r="BJ54" s="96"/>
      <c r="BK54" s="96"/>
      <c r="BL54" s="96"/>
      <c r="BM54" s="96"/>
      <c r="BN54" s="96"/>
      <c r="BO54" s="96"/>
      <c r="BP54" s="96"/>
    </row>
    <row r="55" spans="3:68" ht="15.75" x14ac:dyDescent="0.25">
      <c r="I55" s="96"/>
      <c r="J55" s="326"/>
      <c r="K55" s="305"/>
      <c r="L55" s="305"/>
      <c r="M55" s="305"/>
      <c r="N55" s="305"/>
      <c r="O55" s="305"/>
      <c r="P55" s="305"/>
      <c r="Q55" s="305"/>
      <c r="R55" s="305"/>
      <c r="S55" s="305"/>
      <c r="T55" s="305"/>
      <c r="U55" s="305"/>
      <c r="V55" s="305"/>
      <c r="W55" s="305"/>
      <c r="X55" s="305"/>
      <c r="Y55" s="305"/>
      <c r="Z55" s="305"/>
      <c r="AA55" s="305"/>
      <c r="AB55" s="305"/>
      <c r="AC55" s="305"/>
      <c r="AD55" s="305"/>
      <c r="AE55" s="305"/>
      <c r="AF55" s="305"/>
      <c r="AG55" s="305"/>
      <c r="AH55" s="309"/>
      <c r="AI55" s="177"/>
      <c r="AJ55" s="96"/>
      <c r="AK55" s="96"/>
      <c r="AL55" s="96"/>
      <c r="AM55" s="96"/>
      <c r="AN55" s="96"/>
      <c r="AO55" s="96"/>
      <c r="AP55" s="96"/>
      <c r="AQ55" s="96"/>
      <c r="AR55" s="96"/>
      <c r="AS55" s="96"/>
      <c r="AT55" s="96"/>
      <c r="AU55" s="96"/>
      <c r="AV55" s="96"/>
      <c r="AW55" s="96"/>
      <c r="AX55" s="96"/>
      <c r="AY55" s="96"/>
      <c r="AZ55" s="96"/>
      <c r="BA55" s="96"/>
      <c r="BB55" s="96"/>
      <c r="BC55" s="96"/>
      <c r="BD55" s="96"/>
      <c r="BE55" s="96"/>
      <c r="BF55" s="96"/>
      <c r="BG55" s="96"/>
      <c r="BH55" s="96"/>
      <c r="BI55" s="96"/>
      <c r="BJ55" s="96"/>
      <c r="BK55" s="96"/>
      <c r="BL55" s="96"/>
      <c r="BM55" s="96"/>
      <c r="BN55" s="96"/>
      <c r="BO55" s="96"/>
      <c r="BP55" s="96"/>
    </row>
    <row r="56" spans="3:68" x14ac:dyDescent="0.25">
      <c r="I56" s="96"/>
      <c r="J56" s="96"/>
      <c r="K56" s="281"/>
      <c r="L56" s="281"/>
      <c r="M56" s="96"/>
      <c r="N56" s="96"/>
      <c r="O56" s="96"/>
      <c r="P56" s="96"/>
      <c r="Q56" s="96"/>
      <c r="R56" s="96"/>
      <c r="S56" s="96"/>
      <c r="T56" s="96"/>
      <c r="U56" s="96"/>
      <c r="V56" s="96"/>
      <c r="W56" s="96"/>
      <c r="X56" s="96"/>
      <c r="Y56" s="281"/>
      <c r="Z56" s="96"/>
      <c r="AA56" s="96"/>
      <c r="AB56" s="96"/>
      <c r="AC56" s="281"/>
      <c r="AD56" s="96"/>
      <c r="AE56" s="96"/>
      <c r="AF56" s="281"/>
      <c r="AG56" s="96"/>
      <c r="AH56" s="177"/>
      <c r="AI56" s="177"/>
      <c r="AJ56" s="96"/>
      <c r="AK56" s="96"/>
      <c r="AL56" s="96"/>
      <c r="AM56" s="96"/>
      <c r="AN56" s="96"/>
      <c r="AO56" s="96"/>
      <c r="AP56" s="96"/>
      <c r="AQ56" s="96"/>
      <c r="AR56" s="96"/>
      <c r="AS56" s="96"/>
      <c r="AT56" s="96"/>
      <c r="AU56" s="96"/>
      <c r="AV56" s="96"/>
      <c r="AW56" s="96"/>
      <c r="AX56" s="96"/>
      <c r="AY56" s="96"/>
      <c r="AZ56" s="96"/>
      <c r="BA56" s="96"/>
      <c r="BB56" s="96"/>
      <c r="BC56" s="96"/>
      <c r="BD56" s="96"/>
      <c r="BE56" s="96"/>
      <c r="BF56" s="96"/>
      <c r="BG56" s="96"/>
      <c r="BH56" s="96"/>
      <c r="BI56" s="96"/>
      <c r="BJ56" s="96"/>
      <c r="BK56" s="96"/>
      <c r="BL56" s="96"/>
      <c r="BM56" s="96"/>
      <c r="BN56" s="96"/>
      <c r="BO56" s="96"/>
      <c r="BP56" s="96"/>
    </row>
    <row r="57" spans="3:68" x14ac:dyDescent="0.25">
      <c r="I57" s="96"/>
      <c r="J57" s="330"/>
      <c r="K57" s="176"/>
      <c r="L57" s="176"/>
      <c r="M57" s="176"/>
      <c r="N57" s="176"/>
      <c r="O57" s="176"/>
      <c r="P57" s="176"/>
      <c r="Q57" s="176"/>
      <c r="R57" s="176"/>
      <c r="S57" s="176"/>
      <c r="T57" s="176"/>
      <c r="U57" s="176"/>
      <c r="V57" s="176"/>
      <c r="W57" s="176"/>
      <c r="X57" s="176"/>
      <c r="Y57" s="176"/>
      <c r="Z57" s="176"/>
      <c r="AA57" s="176"/>
      <c r="AB57" s="176"/>
      <c r="AC57" s="176"/>
      <c r="AD57" s="176"/>
      <c r="AE57" s="176"/>
      <c r="AF57" s="176"/>
      <c r="AG57" s="176"/>
      <c r="AH57" s="176"/>
      <c r="AI57" s="96"/>
      <c r="AJ57" s="96"/>
      <c r="AK57" s="96"/>
      <c r="AL57" s="96"/>
      <c r="AM57" s="96"/>
      <c r="AN57" s="96"/>
      <c r="AO57" s="96"/>
      <c r="AP57" s="96"/>
      <c r="AQ57" s="96"/>
      <c r="AR57" s="96"/>
      <c r="AS57" s="96"/>
      <c r="AT57" s="96"/>
      <c r="AU57" s="96"/>
      <c r="AV57" s="96"/>
      <c r="AW57" s="96"/>
      <c r="AX57" s="96"/>
      <c r="AY57" s="96"/>
      <c r="AZ57" s="96"/>
      <c r="BA57" s="96"/>
      <c r="BB57" s="96"/>
      <c r="BC57" s="96"/>
      <c r="BD57" s="96"/>
      <c r="BE57" s="96"/>
      <c r="BF57" s="96"/>
      <c r="BG57" s="96"/>
      <c r="BH57" s="96"/>
      <c r="BI57" s="96"/>
      <c r="BJ57" s="96"/>
      <c r="BK57" s="96"/>
      <c r="BL57" s="96"/>
      <c r="BM57" s="96"/>
      <c r="BN57" s="96"/>
      <c r="BO57" s="96"/>
      <c r="BP57" s="96"/>
    </row>
    <row r="58" spans="3:68" x14ac:dyDescent="0.25">
      <c r="I58" s="96"/>
      <c r="J58" s="96"/>
      <c r="K58" s="177"/>
      <c r="L58" s="177"/>
      <c r="M58" s="177"/>
      <c r="N58" s="96"/>
      <c r="O58" s="96"/>
      <c r="P58" s="96"/>
      <c r="Q58" s="96"/>
      <c r="R58" s="96"/>
      <c r="S58" s="96"/>
      <c r="T58" s="96"/>
      <c r="U58" s="96"/>
      <c r="V58" s="96"/>
      <c r="W58" s="96"/>
      <c r="X58" s="96"/>
      <c r="Y58" s="177"/>
      <c r="Z58" s="96"/>
      <c r="AA58" s="96"/>
      <c r="AB58" s="96"/>
      <c r="AC58" s="177"/>
      <c r="AD58" s="96"/>
      <c r="AE58" s="96"/>
      <c r="AF58" s="96"/>
      <c r="AG58" s="96"/>
      <c r="AH58" s="96"/>
      <c r="AI58" s="177"/>
      <c r="AJ58" s="96"/>
      <c r="AK58" s="96"/>
      <c r="AL58" s="96"/>
      <c r="AM58" s="96"/>
      <c r="AN58" s="96"/>
      <c r="AO58" s="96"/>
      <c r="AP58" s="96"/>
      <c r="AQ58" s="96"/>
      <c r="AR58" s="96"/>
      <c r="AS58" s="96"/>
      <c r="AT58" s="96"/>
      <c r="AU58" s="96"/>
      <c r="AV58" s="96"/>
      <c r="AW58" s="96"/>
      <c r="AX58" s="96"/>
      <c r="AY58" s="96"/>
      <c r="AZ58" s="96"/>
      <c r="BA58" s="96"/>
      <c r="BB58" s="96"/>
      <c r="BC58" s="96"/>
      <c r="BD58" s="96"/>
      <c r="BE58" s="96"/>
      <c r="BF58" s="96"/>
      <c r="BG58" s="96"/>
      <c r="BH58" s="96"/>
      <c r="BI58" s="96"/>
      <c r="BJ58" s="96"/>
      <c r="BK58" s="96"/>
      <c r="BL58" s="96"/>
      <c r="BM58" s="96"/>
      <c r="BN58" s="96"/>
      <c r="BO58" s="96"/>
      <c r="BP58" s="96"/>
    </row>
    <row r="59" spans="3:68" x14ac:dyDescent="0.25">
      <c r="I59" s="96"/>
      <c r="J59" s="96"/>
      <c r="K59" s="96"/>
      <c r="L59" s="96"/>
      <c r="M59" s="96"/>
      <c r="N59" s="96"/>
      <c r="O59" s="96"/>
      <c r="P59" s="96"/>
      <c r="Q59" s="96"/>
      <c r="R59" s="96"/>
      <c r="S59" s="96"/>
      <c r="T59" s="96"/>
      <c r="U59" s="96"/>
      <c r="V59" s="96"/>
      <c r="W59" s="96"/>
      <c r="X59" s="96"/>
      <c r="Y59" s="96"/>
      <c r="Z59" s="96"/>
      <c r="AA59" s="96"/>
      <c r="AB59" s="96"/>
      <c r="AC59" s="96"/>
      <c r="AD59" s="96"/>
      <c r="AE59" s="96"/>
      <c r="AF59" s="96"/>
      <c r="AG59" s="96"/>
      <c r="AH59" s="96"/>
      <c r="AI59" s="96"/>
      <c r="AJ59" s="96"/>
      <c r="AK59" s="96"/>
      <c r="AL59" s="96"/>
      <c r="AM59" s="96"/>
      <c r="AN59" s="96"/>
      <c r="AO59" s="96"/>
      <c r="AP59" s="96"/>
      <c r="AQ59" s="96"/>
      <c r="AR59" s="96"/>
      <c r="AS59" s="96"/>
      <c r="AT59" s="96"/>
      <c r="AU59" s="96"/>
      <c r="AV59" s="96"/>
      <c r="AW59" s="96"/>
      <c r="AX59" s="96"/>
      <c r="AY59" s="96"/>
      <c r="AZ59" s="96"/>
      <c r="BA59" s="96"/>
      <c r="BB59" s="96"/>
      <c r="BC59" s="96"/>
      <c r="BD59" s="96"/>
      <c r="BE59" s="96"/>
      <c r="BF59" s="96"/>
      <c r="BG59" s="96"/>
      <c r="BH59" s="96"/>
      <c r="BI59" s="96"/>
      <c r="BJ59" s="96"/>
      <c r="BK59" s="96"/>
      <c r="BL59" s="96"/>
      <c r="BM59" s="96"/>
      <c r="BN59" s="96"/>
      <c r="BO59" s="96"/>
      <c r="BP59" s="96"/>
    </row>
    <row r="60" spans="3:68" x14ac:dyDescent="0.25">
      <c r="I60" s="96"/>
      <c r="J60" s="96"/>
      <c r="K60" s="96"/>
      <c r="L60" s="96"/>
      <c r="M60" s="96"/>
      <c r="N60" s="96"/>
      <c r="O60" s="96"/>
      <c r="P60" s="96"/>
      <c r="Q60" s="96"/>
      <c r="R60" s="96"/>
      <c r="S60" s="96"/>
      <c r="T60" s="96"/>
      <c r="U60" s="96"/>
      <c r="V60" s="96"/>
      <c r="W60" s="96"/>
      <c r="X60" s="96"/>
      <c r="Y60" s="96"/>
      <c r="Z60" s="96"/>
      <c r="AA60" s="96"/>
      <c r="AB60" s="96"/>
      <c r="AC60" s="96"/>
      <c r="AD60" s="96"/>
      <c r="AE60" s="96"/>
      <c r="AF60" s="96"/>
      <c r="AG60" s="96"/>
      <c r="AH60" s="96"/>
      <c r="AI60" s="96"/>
      <c r="AJ60" s="96"/>
      <c r="AK60" s="96"/>
      <c r="AL60" s="96"/>
      <c r="AM60" s="96"/>
      <c r="AN60" s="96"/>
      <c r="AO60" s="96"/>
      <c r="AP60" s="96"/>
      <c r="AQ60" s="96"/>
      <c r="AR60" s="96"/>
      <c r="AS60" s="96"/>
      <c r="AT60" s="96"/>
      <c r="AU60" s="96"/>
      <c r="AV60" s="96"/>
      <c r="AW60" s="96"/>
      <c r="AX60" s="96"/>
      <c r="AY60" s="96"/>
      <c r="AZ60" s="96"/>
      <c r="BA60" s="96"/>
      <c r="BB60" s="96"/>
      <c r="BC60" s="96"/>
      <c r="BD60" s="96"/>
      <c r="BE60" s="96"/>
      <c r="BF60" s="96"/>
      <c r="BG60" s="96"/>
      <c r="BH60" s="96"/>
      <c r="BI60" s="96"/>
      <c r="BJ60" s="96"/>
      <c r="BK60" s="96"/>
      <c r="BL60" s="96"/>
      <c r="BM60" s="96"/>
      <c r="BN60" s="96"/>
      <c r="BO60" s="96"/>
      <c r="BP60" s="96"/>
    </row>
    <row r="61" spans="3:68" x14ac:dyDescent="0.25">
      <c r="I61" s="96"/>
      <c r="J61" s="96"/>
      <c r="K61" s="96"/>
      <c r="L61" s="96"/>
      <c r="M61" s="96"/>
      <c r="N61" s="96"/>
      <c r="O61" s="96"/>
      <c r="P61" s="96"/>
      <c r="Q61" s="96"/>
      <c r="R61" s="96"/>
      <c r="S61" s="96"/>
      <c r="T61" s="96"/>
      <c r="U61" s="96"/>
      <c r="V61" s="96"/>
      <c r="W61" s="96"/>
      <c r="X61" s="96"/>
      <c r="Y61" s="96"/>
      <c r="Z61" s="96"/>
      <c r="AA61" s="96"/>
      <c r="AB61" s="96"/>
      <c r="AC61" s="96"/>
      <c r="AD61" s="96"/>
      <c r="AE61" s="96"/>
      <c r="AF61" s="96"/>
      <c r="AG61" s="96"/>
      <c r="AH61" s="96"/>
      <c r="AI61" s="96"/>
      <c r="AJ61" s="96"/>
      <c r="AK61" s="96"/>
      <c r="AL61" s="96"/>
      <c r="AM61" s="96"/>
      <c r="AN61" s="96"/>
      <c r="AO61" s="96"/>
      <c r="AP61" s="96"/>
      <c r="AQ61" s="96"/>
      <c r="AR61" s="96"/>
      <c r="AS61" s="96"/>
      <c r="AT61" s="96"/>
      <c r="AU61" s="96"/>
      <c r="AV61" s="96"/>
      <c r="AW61" s="96"/>
      <c r="AX61" s="96"/>
      <c r="AY61" s="96"/>
      <c r="AZ61" s="96"/>
      <c r="BA61" s="96"/>
      <c r="BB61" s="96"/>
      <c r="BC61" s="96"/>
      <c r="BD61" s="96"/>
      <c r="BE61" s="96"/>
      <c r="BF61" s="96"/>
      <c r="BG61" s="96"/>
      <c r="BH61" s="96"/>
      <c r="BI61" s="96"/>
      <c r="BJ61" s="96"/>
      <c r="BK61" s="96"/>
      <c r="BL61" s="96"/>
      <c r="BM61" s="96"/>
      <c r="BN61" s="96"/>
      <c r="BO61" s="96"/>
      <c r="BP61" s="96"/>
    </row>
    <row r="62" spans="3:68" x14ac:dyDescent="0.25">
      <c r="I62" s="96"/>
      <c r="J62" s="96"/>
      <c r="K62" s="96"/>
      <c r="L62" s="96"/>
      <c r="M62" s="96"/>
      <c r="N62" s="96"/>
      <c r="O62" s="96"/>
      <c r="P62" s="96"/>
      <c r="Q62" s="96"/>
      <c r="R62" s="96"/>
      <c r="S62" s="96"/>
      <c r="T62" s="96"/>
      <c r="U62" s="96"/>
      <c r="V62" s="96"/>
      <c r="W62" s="96"/>
      <c r="X62" s="96"/>
      <c r="Y62" s="96"/>
      <c r="Z62" s="96"/>
      <c r="AA62" s="96"/>
      <c r="AB62" s="96"/>
      <c r="AC62" s="96"/>
      <c r="AD62" s="96"/>
      <c r="AE62" s="96"/>
      <c r="AF62" s="96"/>
      <c r="AG62" s="96"/>
      <c r="AH62" s="96"/>
      <c r="AI62" s="96"/>
      <c r="AJ62" s="96"/>
      <c r="AK62" s="96"/>
      <c r="AL62" s="96"/>
      <c r="AM62" s="96"/>
      <c r="AN62" s="96"/>
      <c r="AO62" s="96"/>
      <c r="AP62" s="96"/>
      <c r="AQ62" s="96"/>
      <c r="AR62" s="96"/>
      <c r="AS62" s="96"/>
      <c r="AT62" s="96"/>
      <c r="AU62" s="96"/>
      <c r="AV62" s="96"/>
      <c r="AW62" s="96"/>
      <c r="AX62" s="96"/>
      <c r="AY62" s="96"/>
      <c r="AZ62" s="96"/>
      <c r="BA62" s="96"/>
      <c r="BB62" s="96"/>
      <c r="BC62" s="96"/>
      <c r="BD62" s="96"/>
      <c r="BE62" s="96"/>
      <c r="BF62" s="96"/>
      <c r="BG62" s="96"/>
      <c r="BH62" s="96"/>
      <c r="BI62" s="96"/>
      <c r="BJ62" s="96"/>
      <c r="BK62" s="96"/>
      <c r="BL62" s="96"/>
      <c r="BM62" s="96"/>
      <c r="BN62" s="96"/>
      <c r="BO62" s="96"/>
      <c r="BP62" s="96"/>
    </row>
    <row r="63" spans="3:68" x14ac:dyDescent="0.25">
      <c r="I63" s="96"/>
      <c r="J63" s="96"/>
      <c r="K63" s="96"/>
      <c r="L63" s="96"/>
      <c r="M63" s="96"/>
      <c r="N63" s="96"/>
      <c r="O63" s="96"/>
      <c r="P63" s="96"/>
      <c r="Q63" s="96"/>
      <c r="R63" s="96"/>
      <c r="S63" s="96"/>
      <c r="T63" s="96"/>
      <c r="U63" s="96"/>
      <c r="V63" s="96"/>
      <c r="W63" s="96"/>
      <c r="X63" s="96"/>
      <c r="Y63" s="96"/>
      <c r="Z63" s="96"/>
      <c r="AA63" s="96"/>
      <c r="AB63" s="96"/>
      <c r="AC63" s="96"/>
      <c r="AD63" s="96"/>
      <c r="AE63" s="96"/>
      <c r="AF63" s="96"/>
      <c r="AG63" s="96"/>
      <c r="AH63" s="96"/>
      <c r="AI63" s="96"/>
      <c r="AJ63" s="96"/>
      <c r="AK63" s="96"/>
      <c r="AL63" s="96"/>
      <c r="AM63" s="96"/>
      <c r="AN63" s="96"/>
      <c r="AO63" s="96"/>
      <c r="AP63" s="96"/>
      <c r="AQ63" s="96"/>
      <c r="AR63" s="96"/>
      <c r="AS63" s="96"/>
      <c r="AT63" s="96"/>
      <c r="AU63" s="96"/>
      <c r="AV63" s="96"/>
      <c r="AW63" s="96"/>
      <c r="AX63" s="96"/>
      <c r="AY63" s="96"/>
      <c r="AZ63" s="96"/>
      <c r="BA63" s="96"/>
      <c r="BB63" s="96"/>
      <c r="BC63" s="96"/>
      <c r="BD63" s="96"/>
      <c r="BE63" s="96"/>
      <c r="BF63" s="96"/>
      <c r="BG63" s="96"/>
      <c r="BH63" s="96"/>
      <c r="BI63" s="96"/>
      <c r="BJ63" s="96"/>
      <c r="BK63" s="96"/>
      <c r="BL63" s="96"/>
      <c r="BM63" s="96"/>
      <c r="BN63" s="96"/>
      <c r="BO63" s="96"/>
      <c r="BP63" s="96"/>
    </row>
    <row r="64" spans="3:68" x14ac:dyDescent="0.25">
      <c r="I64" s="96"/>
      <c r="J64" s="96"/>
      <c r="K64" s="96"/>
      <c r="L64" s="96"/>
      <c r="M64" s="96"/>
      <c r="N64" s="96"/>
      <c r="O64" s="96"/>
      <c r="P64" s="96"/>
      <c r="Q64" s="96"/>
      <c r="R64" s="96"/>
      <c r="S64" s="96"/>
      <c r="T64" s="96"/>
      <c r="U64" s="96"/>
      <c r="V64" s="96"/>
      <c r="W64" s="96"/>
      <c r="X64" s="96"/>
      <c r="Y64" s="96"/>
      <c r="Z64" s="96"/>
      <c r="AA64" s="96"/>
      <c r="AB64" s="96"/>
      <c r="AC64" s="96"/>
      <c r="AD64" s="96"/>
      <c r="AE64" s="96"/>
      <c r="AF64" s="96"/>
      <c r="AG64" s="96"/>
      <c r="AH64" s="96"/>
      <c r="AI64" s="96"/>
      <c r="AJ64" s="96"/>
      <c r="AK64" s="96"/>
      <c r="AL64" s="96"/>
      <c r="AM64" s="96"/>
      <c r="AN64" s="96"/>
      <c r="AO64" s="96"/>
      <c r="AP64" s="96"/>
      <c r="AQ64" s="96"/>
      <c r="AR64" s="96"/>
      <c r="AS64" s="96"/>
      <c r="AT64" s="96"/>
      <c r="AU64" s="96"/>
      <c r="AV64" s="96"/>
      <c r="AW64" s="96"/>
      <c r="AX64" s="96"/>
      <c r="AY64" s="96"/>
      <c r="AZ64" s="96"/>
      <c r="BA64" s="96"/>
      <c r="BB64" s="96"/>
      <c r="BC64" s="96"/>
      <c r="BD64" s="96"/>
      <c r="BE64" s="96"/>
      <c r="BF64" s="96"/>
      <c r="BG64" s="96"/>
      <c r="BH64" s="96"/>
      <c r="BI64" s="96"/>
      <c r="BJ64" s="96"/>
      <c r="BK64" s="96"/>
      <c r="BL64" s="96"/>
      <c r="BM64" s="96"/>
      <c r="BN64" s="96"/>
      <c r="BO64" s="96"/>
      <c r="BP64" s="96"/>
    </row>
    <row r="65" spans="9:68" x14ac:dyDescent="0.25">
      <c r="I65" s="96"/>
      <c r="J65" s="96"/>
      <c r="K65" s="96"/>
      <c r="L65" s="96"/>
      <c r="M65" s="96"/>
      <c r="N65" s="96"/>
      <c r="O65" s="96"/>
      <c r="P65" s="96"/>
      <c r="Q65" s="96"/>
      <c r="R65" s="96"/>
      <c r="S65" s="96"/>
      <c r="T65" s="96"/>
      <c r="U65" s="96"/>
      <c r="V65" s="96"/>
      <c r="W65" s="96"/>
      <c r="X65" s="96"/>
      <c r="Y65" s="96"/>
      <c r="Z65" s="96"/>
      <c r="AA65" s="96"/>
      <c r="AB65" s="96"/>
      <c r="AC65" s="96"/>
      <c r="AD65" s="96"/>
      <c r="AE65" s="96"/>
      <c r="AF65" s="96"/>
      <c r="AG65" s="96"/>
      <c r="AH65" s="96"/>
      <c r="AI65" s="96"/>
      <c r="AJ65" s="96"/>
      <c r="AK65" s="96"/>
      <c r="AL65" s="96"/>
      <c r="AM65" s="96"/>
      <c r="AN65" s="96"/>
      <c r="AO65" s="96"/>
      <c r="AP65" s="96"/>
      <c r="AQ65" s="96"/>
      <c r="AR65" s="96"/>
      <c r="AS65" s="96"/>
      <c r="AT65" s="96"/>
      <c r="AU65" s="96"/>
      <c r="AV65" s="96"/>
      <c r="AW65" s="96"/>
      <c r="AX65" s="96"/>
      <c r="AY65" s="96"/>
      <c r="AZ65" s="96"/>
      <c r="BA65" s="96"/>
      <c r="BB65" s="96"/>
      <c r="BC65" s="96"/>
      <c r="BD65" s="96"/>
      <c r="BE65" s="96"/>
      <c r="BF65" s="96"/>
      <c r="BG65" s="96"/>
      <c r="BH65" s="96"/>
      <c r="BI65" s="96"/>
      <c r="BJ65" s="96"/>
      <c r="BK65" s="96"/>
      <c r="BL65" s="96"/>
      <c r="BM65" s="96"/>
      <c r="BN65" s="96"/>
      <c r="BO65" s="96"/>
      <c r="BP65" s="96"/>
    </row>
    <row r="66" spans="9:68" x14ac:dyDescent="0.25">
      <c r="I66" s="96"/>
      <c r="J66" s="96"/>
      <c r="K66" s="96"/>
      <c r="L66" s="96"/>
      <c r="M66" s="96"/>
      <c r="N66" s="96"/>
      <c r="O66" s="96"/>
      <c r="P66" s="96"/>
      <c r="Q66" s="96"/>
      <c r="R66" s="96"/>
      <c r="S66" s="96"/>
      <c r="T66" s="96"/>
      <c r="U66" s="96"/>
      <c r="V66" s="96"/>
      <c r="W66" s="96"/>
      <c r="X66" s="96"/>
      <c r="Y66" s="96"/>
      <c r="Z66" s="96"/>
      <c r="AA66" s="96"/>
      <c r="AB66" s="96"/>
      <c r="AC66" s="96"/>
      <c r="AD66" s="96"/>
      <c r="AE66" s="96"/>
      <c r="AF66" s="96"/>
      <c r="AG66" s="96"/>
      <c r="AH66" s="96"/>
      <c r="AI66" s="96"/>
      <c r="AJ66" s="96"/>
      <c r="AK66" s="96"/>
      <c r="AL66" s="96"/>
      <c r="AM66" s="96"/>
      <c r="AN66" s="96"/>
      <c r="AO66" s="96"/>
      <c r="AP66" s="96"/>
      <c r="AQ66" s="96"/>
      <c r="AR66" s="96"/>
      <c r="AS66" s="96"/>
      <c r="AT66" s="96"/>
      <c r="AU66" s="96"/>
      <c r="AV66" s="96"/>
      <c r="AW66" s="96"/>
      <c r="AX66" s="96"/>
      <c r="AY66" s="96"/>
      <c r="AZ66" s="96"/>
      <c r="BA66" s="96"/>
      <c r="BB66" s="96"/>
      <c r="BC66" s="96"/>
      <c r="BD66" s="96"/>
      <c r="BE66" s="96"/>
      <c r="BF66" s="96"/>
      <c r="BG66" s="96"/>
      <c r="BH66" s="96"/>
      <c r="BI66" s="96"/>
      <c r="BJ66" s="96"/>
      <c r="BK66" s="96"/>
      <c r="BL66" s="96"/>
      <c r="BM66" s="96"/>
      <c r="BN66" s="96"/>
      <c r="BO66" s="96"/>
      <c r="BP66" s="96"/>
    </row>
    <row r="67" spans="9:68" x14ac:dyDescent="0.25">
      <c r="I67" s="96"/>
      <c r="J67" s="96"/>
      <c r="K67" s="96"/>
      <c r="L67" s="96"/>
      <c r="M67" s="96"/>
      <c r="N67" s="96"/>
      <c r="O67" s="96"/>
      <c r="P67" s="96"/>
      <c r="Q67" s="96"/>
      <c r="R67" s="96"/>
      <c r="S67" s="96"/>
      <c r="T67" s="96"/>
      <c r="U67" s="96"/>
      <c r="V67" s="96"/>
      <c r="W67" s="96"/>
      <c r="X67" s="96"/>
      <c r="Y67" s="96"/>
      <c r="Z67" s="96"/>
      <c r="AA67" s="96"/>
      <c r="AB67" s="96"/>
      <c r="AC67" s="96"/>
      <c r="AD67" s="96"/>
      <c r="AE67" s="96"/>
      <c r="AF67" s="96"/>
      <c r="AG67" s="96"/>
      <c r="AH67" s="96"/>
      <c r="AI67" s="96"/>
      <c r="AJ67" s="96"/>
      <c r="AK67" s="96"/>
      <c r="AL67" s="96"/>
      <c r="AM67" s="96"/>
      <c r="AN67" s="96"/>
      <c r="AO67" s="96"/>
      <c r="AP67" s="96"/>
      <c r="AQ67" s="96"/>
      <c r="AR67" s="96"/>
      <c r="AS67" s="96"/>
      <c r="AT67" s="96"/>
      <c r="AU67" s="96"/>
      <c r="AV67" s="96"/>
      <c r="AW67" s="96"/>
      <c r="AX67" s="96"/>
      <c r="AY67" s="96"/>
      <c r="AZ67" s="96"/>
      <c r="BA67" s="96"/>
      <c r="BB67" s="96"/>
      <c r="BC67" s="96"/>
      <c r="BD67" s="96"/>
      <c r="BE67" s="96"/>
      <c r="BF67" s="96"/>
      <c r="BG67" s="96"/>
      <c r="BH67" s="96"/>
      <c r="BI67" s="96"/>
      <c r="BJ67" s="96"/>
      <c r="BK67" s="96"/>
      <c r="BL67" s="96"/>
      <c r="BM67" s="96"/>
      <c r="BN67" s="96"/>
      <c r="BO67" s="96"/>
      <c r="BP67" s="96"/>
    </row>
    <row r="68" spans="9:68" x14ac:dyDescent="0.25">
      <c r="I68" s="96"/>
      <c r="J68" s="96"/>
      <c r="K68" s="96"/>
      <c r="L68" s="96"/>
      <c r="M68" s="96"/>
      <c r="N68" s="96"/>
      <c r="O68" s="96"/>
      <c r="P68" s="96"/>
      <c r="Q68" s="96"/>
      <c r="R68" s="96"/>
      <c r="S68" s="96"/>
      <c r="T68" s="96"/>
      <c r="U68" s="96"/>
      <c r="V68" s="96"/>
      <c r="W68" s="96"/>
      <c r="X68" s="96"/>
      <c r="Y68" s="96"/>
      <c r="Z68" s="96"/>
      <c r="AA68" s="96"/>
      <c r="AB68" s="96"/>
      <c r="AC68" s="96"/>
      <c r="AD68" s="96"/>
      <c r="AE68" s="96"/>
      <c r="AF68" s="96"/>
      <c r="AG68" s="96"/>
      <c r="AH68" s="96"/>
      <c r="AI68" s="96"/>
      <c r="AJ68" s="96"/>
      <c r="AK68" s="96"/>
      <c r="AL68" s="96"/>
      <c r="AM68" s="96"/>
      <c r="AN68" s="96"/>
      <c r="AO68" s="96"/>
      <c r="AP68" s="96"/>
      <c r="AQ68" s="96"/>
      <c r="AR68" s="96"/>
      <c r="AS68" s="96"/>
      <c r="AT68" s="96"/>
      <c r="AU68" s="96"/>
      <c r="AV68" s="96"/>
      <c r="AW68" s="96"/>
      <c r="AX68" s="96"/>
      <c r="AY68" s="96"/>
      <c r="AZ68" s="96"/>
      <c r="BA68" s="96"/>
      <c r="BB68" s="96"/>
      <c r="BC68" s="96"/>
      <c r="BD68" s="96"/>
      <c r="BE68" s="96"/>
      <c r="BF68" s="96"/>
      <c r="BG68" s="96"/>
      <c r="BH68" s="96"/>
      <c r="BI68" s="96"/>
      <c r="BJ68" s="96"/>
      <c r="BK68" s="96"/>
      <c r="BL68" s="96"/>
      <c r="BM68" s="96"/>
      <c r="BN68" s="96"/>
      <c r="BO68" s="96"/>
      <c r="BP68" s="96"/>
    </row>
    <row r="69" spans="9:68" x14ac:dyDescent="0.25">
      <c r="I69" s="96"/>
      <c r="J69" s="96"/>
      <c r="K69" s="96"/>
      <c r="L69" s="96"/>
      <c r="M69" s="96"/>
      <c r="N69" s="96"/>
      <c r="O69" s="96"/>
      <c r="P69" s="96"/>
      <c r="Q69" s="96"/>
      <c r="R69" s="96"/>
      <c r="S69" s="96"/>
      <c r="T69" s="96"/>
      <c r="U69" s="96"/>
      <c r="V69" s="96"/>
      <c r="W69" s="96"/>
      <c r="X69" s="96"/>
      <c r="Y69" s="96"/>
      <c r="Z69" s="96"/>
      <c r="AA69" s="96"/>
      <c r="AB69" s="96"/>
      <c r="AC69" s="96"/>
      <c r="AD69" s="96"/>
      <c r="AE69" s="96"/>
      <c r="AF69" s="96"/>
      <c r="AG69" s="96"/>
      <c r="AH69" s="96"/>
      <c r="AI69" s="96"/>
      <c r="AJ69" s="96"/>
      <c r="AK69" s="96"/>
      <c r="AL69" s="96"/>
      <c r="AM69" s="96"/>
      <c r="AN69" s="96"/>
      <c r="AO69" s="96"/>
      <c r="AP69" s="96"/>
      <c r="AQ69" s="96"/>
      <c r="AR69" s="96"/>
      <c r="AS69" s="96"/>
      <c r="AT69" s="96"/>
      <c r="AU69" s="96"/>
      <c r="AV69" s="96"/>
      <c r="AW69" s="96"/>
      <c r="AX69" s="96"/>
      <c r="AY69" s="96"/>
      <c r="AZ69" s="96"/>
      <c r="BA69" s="96"/>
      <c r="BB69" s="96"/>
      <c r="BC69" s="96"/>
      <c r="BD69" s="96"/>
      <c r="BE69" s="96"/>
      <c r="BF69" s="96"/>
      <c r="BG69" s="96"/>
      <c r="BH69" s="96"/>
      <c r="BI69" s="96"/>
      <c r="BJ69" s="96"/>
      <c r="BK69" s="96"/>
      <c r="BL69" s="96"/>
      <c r="BM69" s="96"/>
      <c r="BN69" s="96"/>
      <c r="BO69" s="96"/>
      <c r="BP69" s="96"/>
    </row>
    <row r="70" spans="9:68" x14ac:dyDescent="0.25">
      <c r="I70" s="96"/>
      <c r="J70" s="96"/>
      <c r="K70" s="96"/>
      <c r="L70" s="96"/>
      <c r="M70" s="96"/>
      <c r="N70" s="96"/>
      <c r="O70" s="96"/>
      <c r="P70" s="96"/>
      <c r="Q70" s="96"/>
      <c r="R70" s="96"/>
      <c r="S70" s="96"/>
      <c r="T70" s="96"/>
      <c r="U70" s="96"/>
      <c r="V70" s="96"/>
      <c r="W70" s="96"/>
      <c r="X70" s="96"/>
      <c r="Y70" s="96"/>
      <c r="Z70" s="96"/>
      <c r="AA70" s="96"/>
      <c r="AB70" s="96"/>
      <c r="AC70" s="96"/>
      <c r="AD70" s="96"/>
      <c r="AE70" s="96"/>
      <c r="AF70" s="96"/>
      <c r="AG70" s="96"/>
      <c r="AH70" s="96"/>
      <c r="AI70" s="96"/>
      <c r="AJ70" s="96"/>
      <c r="AK70" s="96"/>
      <c r="AL70" s="96"/>
      <c r="AM70" s="96"/>
      <c r="AN70" s="96"/>
      <c r="AO70" s="96"/>
      <c r="AP70" s="96"/>
      <c r="AQ70" s="96"/>
      <c r="AR70" s="96"/>
      <c r="AS70" s="96"/>
      <c r="AT70" s="96"/>
      <c r="AU70" s="96"/>
      <c r="AV70" s="96"/>
      <c r="AW70" s="96"/>
      <c r="AX70" s="96"/>
      <c r="AY70" s="96"/>
      <c r="AZ70" s="96"/>
      <c r="BA70" s="96"/>
      <c r="BB70" s="96"/>
      <c r="BC70" s="96"/>
      <c r="BD70" s="96"/>
      <c r="BE70" s="96"/>
      <c r="BF70" s="96"/>
      <c r="BG70" s="96"/>
      <c r="BH70" s="96"/>
      <c r="BI70" s="96"/>
      <c r="BJ70" s="96"/>
      <c r="BK70" s="96"/>
      <c r="BL70" s="96"/>
      <c r="BM70" s="96"/>
      <c r="BN70" s="96"/>
      <c r="BO70" s="96"/>
      <c r="BP70" s="96"/>
    </row>
    <row r="71" spans="9:68" x14ac:dyDescent="0.25">
      <c r="I71" s="96"/>
      <c r="J71" s="96"/>
      <c r="K71" s="96"/>
      <c r="L71" s="96"/>
      <c r="M71" s="96"/>
      <c r="N71" s="96"/>
      <c r="O71" s="96"/>
      <c r="P71" s="96"/>
      <c r="Q71" s="96"/>
      <c r="R71" s="96"/>
      <c r="S71" s="96"/>
      <c r="T71" s="96"/>
      <c r="U71" s="96"/>
      <c r="V71" s="96"/>
      <c r="W71" s="96"/>
      <c r="X71" s="96"/>
      <c r="Y71" s="96"/>
      <c r="Z71" s="96"/>
      <c r="AA71" s="96"/>
      <c r="AB71" s="96"/>
      <c r="AC71" s="96"/>
      <c r="AD71" s="96"/>
      <c r="AE71" s="96"/>
      <c r="AF71" s="96"/>
      <c r="AG71" s="96"/>
      <c r="AH71" s="96"/>
      <c r="AI71" s="96"/>
      <c r="AJ71" s="96"/>
      <c r="AK71" s="96"/>
      <c r="AL71" s="96"/>
      <c r="AM71" s="96"/>
      <c r="AN71" s="96"/>
      <c r="AO71" s="96"/>
      <c r="AP71" s="96"/>
      <c r="AQ71" s="96"/>
      <c r="AR71" s="96"/>
      <c r="AS71" s="96"/>
      <c r="AT71" s="96"/>
      <c r="AU71" s="96"/>
      <c r="AV71" s="96"/>
      <c r="AW71" s="96"/>
      <c r="AX71" s="96"/>
      <c r="AY71" s="96"/>
      <c r="AZ71" s="96"/>
      <c r="BA71" s="96"/>
      <c r="BB71" s="96"/>
      <c r="BC71" s="96"/>
      <c r="BD71" s="96"/>
      <c r="BE71" s="96"/>
      <c r="BF71" s="96"/>
      <c r="BG71" s="96"/>
      <c r="BH71" s="96"/>
      <c r="BI71" s="96"/>
      <c r="BJ71" s="96"/>
      <c r="BK71" s="96"/>
      <c r="BL71" s="96"/>
      <c r="BM71" s="96"/>
      <c r="BN71" s="96"/>
      <c r="BO71" s="96"/>
      <c r="BP71" s="96"/>
    </row>
    <row r="72" spans="9:68" x14ac:dyDescent="0.25">
      <c r="I72" s="96"/>
      <c r="J72" s="96"/>
      <c r="K72" s="96"/>
      <c r="L72" s="96"/>
      <c r="M72" s="96"/>
      <c r="N72" s="96"/>
      <c r="O72" s="96"/>
      <c r="P72" s="96"/>
      <c r="Q72" s="96"/>
      <c r="R72" s="96"/>
      <c r="S72" s="96"/>
      <c r="T72" s="96"/>
      <c r="U72" s="96"/>
      <c r="V72" s="96"/>
      <c r="W72" s="96"/>
      <c r="X72" s="96"/>
      <c r="Y72" s="96"/>
      <c r="Z72" s="96"/>
      <c r="AA72" s="96"/>
      <c r="AB72" s="96"/>
      <c r="AC72" s="96"/>
      <c r="AD72" s="96"/>
      <c r="AE72" s="96"/>
      <c r="AF72" s="96"/>
      <c r="AG72" s="96"/>
      <c r="AH72" s="96"/>
      <c r="AI72" s="96"/>
      <c r="AJ72" s="96"/>
      <c r="AK72" s="96"/>
      <c r="AL72" s="96"/>
      <c r="AM72" s="96"/>
      <c r="AN72" s="96"/>
      <c r="AO72" s="96"/>
      <c r="AP72" s="96"/>
      <c r="AQ72" s="96"/>
      <c r="AR72" s="96"/>
      <c r="AS72" s="96"/>
      <c r="AT72" s="96"/>
      <c r="AU72" s="96"/>
      <c r="AV72" s="96"/>
      <c r="AW72" s="96"/>
      <c r="AX72" s="96"/>
      <c r="AY72" s="96"/>
      <c r="AZ72" s="96"/>
      <c r="BA72" s="96"/>
      <c r="BB72" s="96"/>
      <c r="BC72" s="96"/>
      <c r="BD72" s="96"/>
      <c r="BE72" s="96"/>
      <c r="BF72" s="96"/>
      <c r="BG72" s="96"/>
      <c r="BH72" s="96"/>
      <c r="BI72" s="96"/>
      <c r="BJ72" s="96"/>
      <c r="BK72" s="96"/>
      <c r="BL72" s="96"/>
      <c r="BM72" s="96"/>
      <c r="BN72" s="96"/>
      <c r="BO72" s="96"/>
      <c r="BP72" s="96"/>
    </row>
    <row r="73" spans="9:68" x14ac:dyDescent="0.25">
      <c r="I73" s="96"/>
      <c r="J73" s="96"/>
      <c r="K73" s="96"/>
      <c r="L73" s="96"/>
      <c r="M73" s="96"/>
      <c r="N73" s="96"/>
      <c r="O73" s="96"/>
      <c r="P73" s="96"/>
      <c r="Q73" s="96"/>
      <c r="R73" s="96"/>
      <c r="S73" s="96"/>
      <c r="T73" s="96"/>
      <c r="U73" s="96"/>
      <c r="V73" s="96"/>
      <c r="W73" s="96"/>
      <c r="X73" s="96"/>
      <c r="Y73" s="96"/>
      <c r="Z73" s="96"/>
      <c r="AA73" s="96"/>
      <c r="AB73" s="96"/>
      <c r="AC73" s="96"/>
      <c r="AD73" s="96"/>
      <c r="AE73" s="96"/>
      <c r="AF73" s="96"/>
      <c r="AG73" s="96"/>
      <c r="AH73" s="96"/>
      <c r="AI73" s="96"/>
      <c r="AJ73" s="96"/>
      <c r="AK73" s="96"/>
      <c r="AL73" s="96"/>
      <c r="AM73" s="96"/>
      <c r="AN73" s="96"/>
      <c r="AO73" s="96"/>
      <c r="AP73" s="96"/>
      <c r="AQ73" s="96"/>
      <c r="AR73" s="96"/>
      <c r="AS73" s="96"/>
      <c r="AT73" s="96"/>
      <c r="AU73" s="96"/>
      <c r="AV73" s="96"/>
      <c r="AW73" s="96"/>
      <c r="AX73" s="96"/>
      <c r="AY73" s="96"/>
      <c r="AZ73" s="96"/>
      <c r="BA73" s="96"/>
      <c r="BB73" s="96"/>
      <c r="BC73" s="96"/>
      <c r="BD73" s="96"/>
      <c r="BE73" s="96"/>
      <c r="BF73" s="96"/>
      <c r="BG73" s="96"/>
      <c r="BH73" s="96"/>
      <c r="BI73" s="96"/>
      <c r="BJ73" s="96"/>
      <c r="BK73" s="96"/>
      <c r="BL73" s="96"/>
      <c r="BM73" s="96"/>
      <c r="BN73" s="96"/>
      <c r="BO73" s="96"/>
      <c r="BP73" s="96"/>
    </row>
  </sheetData>
  <mergeCells count="30">
    <mergeCell ref="A11:A14"/>
    <mergeCell ref="A17:A20"/>
    <mergeCell ref="A24:A27"/>
    <mergeCell ref="A29:A32"/>
    <mergeCell ref="A3:A4"/>
    <mergeCell ref="W33:X35"/>
    <mergeCell ref="AG33:AG35"/>
    <mergeCell ref="AH33:AH35"/>
    <mergeCell ref="Q34:R35"/>
    <mergeCell ref="U34:V35"/>
    <mergeCell ref="Y34:Z34"/>
    <mergeCell ref="AA34:AB34"/>
    <mergeCell ref="AC34:AD34"/>
    <mergeCell ref="AE34:AF34"/>
    <mergeCell ref="Y35:Z35"/>
    <mergeCell ref="BJ6:BJ10"/>
    <mergeCell ref="A2:G2"/>
    <mergeCell ref="F3:G3"/>
    <mergeCell ref="A6:A9"/>
    <mergeCell ref="W6:X8"/>
    <mergeCell ref="AG6:AG8"/>
    <mergeCell ref="AH6:AH8"/>
    <mergeCell ref="Q7:R8"/>
    <mergeCell ref="U7:V8"/>
    <mergeCell ref="Y7:Z7"/>
    <mergeCell ref="AA7:AB7"/>
    <mergeCell ref="AC7:AD7"/>
    <mergeCell ref="AE7:AF7"/>
    <mergeCell ref="Y8:Z8"/>
    <mergeCell ref="AI9:AI10"/>
  </mergeCells>
  <pageMargins left="0.7" right="0.7" top="0.75" bottom="0.75" header="0.3" footer="0.3"/>
  <pageSetup paperSize="9" scale="10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66"/>
  <sheetViews>
    <sheetView showGridLines="0" zoomScale="84" zoomScaleNormal="84" workbookViewId="0">
      <selection sqref="A1:C1"/>
    </sheetView>
  </sheetViews>
  <sheetFormatPr baseColWidth="10" defaultRowHeight="15" x14ac:dyDescent="0.25"/>
  <cols>
    <col min="1" max="1" width="33.5703125" customWidth="1"/>
    <col min="3" max="6" width="12.28515625" customWidth="1"/>
    <col min="7" max="7" width="39" customWidth="1"/>
    <col min="8" max="8" width="16.28515625" customWidth="1"/>
    <col min="9" max="9" width="15.28515625" customWidth="1"/>
    <col min="10" max="10" width="13.85546875" customWidth="1"/>
    <col min="11" max="11" width="15" customWidth="1"/>
    <col min="12" max="12" width="15.7109375" customWidth="1"/>
    <col min="13" max="13" width="15.42578125" customWidth="1"/>
    <col min="14" max="14" width="14.140625" customWidth="1"/>
    <col min="15" max="15" width="13.140625" customWidth="1"/>
  </cols>
  <sheetData>
    <row r="1" spans="1:17" x14ac:dyDescent="0.25">
      <c r="A1" s="366" t="s">
        <v>128</v>
      </c>
      <c r="B1" s="366"/>
      <c r="C1" s="366"/>
      <c r="D1" s="248"/>
      <c r="E1" s="255"/>
      <c r="G1" s="96"/>
      <c r="H1" s="96"/>
      <c r="I1" s="96"/>
      <c r="J1" s="96"/>
      <c r="K1" s="96"/>
      <c r="L1" s="96"/>
      <c r="M1" s="96"/>
      <c r="N1" s="96"/>
      <c r="O1" s="96"/>
      <c r="P1" s="96"/>
      <c r="Q1" s="96"/>
    </row>
    <row r="2" spans="1:17" ht="75.75" customHeight="1" x14ac:dyDescent="0.25">
      <c r="A2" s="365" t="s">
        <v>92</v>
      </c>
      <c r="B2" s="365"/>
      <c r="C2" s="365"/>
      <c r="D2" s="207"/>
      <c r="E2" s="207"/>
      <c r="G2" s="97"/>
      <c r="H2" s="98"/>
      <c r="I2" s="99"/>
      <c r="J2" s="99"/>
      <c r="K2" s="96"/>
      <c r="L2" s="99"/>
      <c r="M2" s="96"/>
      <c r="N2" s="99"/>
      <c r="O2" s="96"/>
      <c r="P2" s="96"/>
      <c r="Q2" s="96"/>
    </row>
    <row r="3" spans="1:17" ht="30" customHeight="1" x14ac:dyDescent="0.25">
      <c r="A3" s="90" t="s">
        <v>11</v>
      </c>
      <c r="B3" s="93">
        <v>2016</v>
      </c>
      <c r="C3" s="93">
        <v>2017</v>
      </c>
      <c r="D3" s="93">
        <v>2018</v>
      </c>
      <c r="E3" s="93">
        <v>2019</v>
      </c>
      <c r="G3" s="270"/>
      <c r="H3" s="260"/>
      <c r="I3" s="260"/>
      <c r="J3" s="260"/>
      <c r="K3" s="260"/>
      <c r="L3" s="260"/>
      <c r="M3" s="260"/>
      <c r="N3" s="260"/>
      <c r="O3" s="260"/>
      <c r="P3" s="96"/>
      <c r="Q3" s="96"/>
    </row>
    <row r="4" spans="1:17" x14ac:dyDescent="0.25">
      <c r="A4" s="91" t="s">
        <v>14</v>
      </c>
      <c r="B4" s="88">
        <v>100</v>
      </c>
      <c r="C4" s="88">
        <v>102.42978821235326</v>
      </c>
      <c r="D4" s="88">
        <v>103.99502998151601</v>
      </c>
      <c r="E4" s="88">
        <v>103.22048291302031</v>
      </c>
      <c r="G4" s="100"/>
      <c r="H4" s="270"/>
      <c r="I4" s="272"/>
      <c r="J4" s="272"/>
      <c r="K4" s="331"/>
      <c r="L4" s="272"/>
      <c r="M4" s="331"/>
      <c r="N4" s="272"/>
      <c r="O4" s="331"/>
      <c r="P4" s="96"/>
      <c r="Q4" s="96"/>
    </row>
    <row r="5" spans="1:17" x14ac:dyDescent="0.25">
      <c r="A5" s="92" t="s">
        <v>93</v>
      </c>
      <c r="B5" s="89">
        <v>100</v>
      </c>
      <c r="C5" s="89">
        <v>102.55019981093973</v>
      </c>
      <c r="D5" s="89">
        <v>103.92130150428767</v>
      </c>
      <c r="E5" s="257">
        <v>103.8971674285912</v>
      </c>
      <c r="G5" s="100"/>
      <c r="H5" s="270"/>
      <c r="I5" s="272"/>
      <c r="J5" s="272"/>
      <c r="K5" s="331"/>
      <c r="L5" s="272"/>
      <c r="M5" s="331"/>
      <c r="N5" s="272"/>
      <c r="O5" s="331"/>
      <c r="P5" s="96"/>
      <c r="Q5" s="96"/>
    </row>
    <row r="6" spans="1:17" x14ac:dyDescent="0.25">
      <c r="A6" s="92" t="s">
        <v>94</v>
      </c>
      <c r="B6" s="89">
        <v>100</v>
      </c>
      <c r="C6" s="89">
        <v>101.2535220260999</v>
      </c>
      <c r="D6" s="89">
        <v>102.82655176254511</v>
      </c>
      <c r="E6" s="89">
        <v>103.90445814124473</v>
      </c>
      <c r="G6" s="104"/>
      <c r="H6" s="97"/>
      <c r="I6" s="276"/>
      <c r="J6" s="276"/>
      <c r="K6" s="331"/>
      <c r="L6" s="276"/>
      <c r="M6" s="331"/>
      <c r="N6" s="276"/>
      <c r="O6" s="331"/>
      <c r="P6" s="96"/>
      <c r="Q6" s="96"/>
    </row>
    <row r="7" spans="1:17" x14ac:dyDescent="0.25">
      <c r="A7" s="92" t="s">
        <v>95</v>
      </c>
      <c r="B7" s="89">
        <v>100</v>
      </c>
      <c r="C7" s="89">
        <v>101.69507470094865</v>
      </c>
      <c r="D7" s="89">
        <v>101.3080850626493</v>
      </c>
      <c r="E7" s="89">
        <v>103.24932768702388</v>
      </c>
      <c r="G7" s="104"/>
      <c r="H7" s="97"/>
      <c r="I7" s="276"/>
      <c r="J7" s="276"/>
      <c r="K7" s="331"/>
      <c r="L7" s="276"/>
      <c r="M7" s="331"/>
      <c r="N7" s="276"/>
      <c r="O7" s="331"/>
      <c r="P7" s="96"/>
      <c r="Q7" s="96"/>
    </row>
    <row r="8" spans="1:17" x14ac:dyDescent="0.25">
      <c r="A8" s="92" t="s">
        <v>96</v>
      </c>
      <c r="B8" s="89">
        <v>100</v>
      </c>
      <c r="C8" s="89">
        <v>110.03760374478412</v>
      </c>
      <c r="D8" s="89">
        <v>107.29486660059011</v>
      </c>
      <c r="E8" s="89">
        <v>116.79655652152611</v>
      </c>
      <c r="G8" s="100"/>
      <c r="H8" s="270"/>
      <c r="I8" s="272"/>
      <c r="J8" s="272"/>
      <c r="K8" s="331"/>
      <c r="L8" s="272"/>
      <c r="M8" s="331"/>
      <c r="N8" s="272"/>
      <c r="O8" s="331"/>
      <c r="P8" s="96"/>
      <c r="Q8" s="96"/>
    </row>
    <row r="9" spans="1:17" x14ac:dyDescent="0.25">
      <c r="A9" s="92" t="s">
        <v>97</v>
      </c>
      <c r="B9" s="89">
        <v>100</v>
      </c>
      <c r="C9" s="89">
        <v>100.27590227962591</v>
      </c>
      <c r="D9" s="89">
        <v>101.18447881177448</v>
      </c>
      <c r="E9" s="89">
        <v>104.83347449412163</v>
      </c>
      <c r="G9" s="100"/>
      <c r="H9" s="270"/>
      <c r="I9" s="272"/>
      <c r="J9" s="272"/>
      <c r="K9" s="331"/>
      <c r="L9" s="272"/>
      <c r="M9" s="331"/>
      <c r="N9" s="272"/>
      <c r="O9" s="331"/>
      <c r="P9" s="96"/>
      <c r="Q9" s="96"/>
    </row>
    <row r="10" spans="1:17" x14ac:dyDescent="0.25">
      <c r="A10" s="92" t="s">
        <v>98</v>
      </c>
      <c r="B10" s="89">
        <v>100</v>
      </c>
      <c r="C10" s="89">
        <v>103.59741810724971</v>
      </c>
      <c r="D10" s="89">
        <v>104.33385002650455</v>
      </c>
      <c r="E10" s="89">
        <v>104.91764832028404</v>
      </c>
      <c r="G10" s="100"/>
      <c r="H10" s="270"/>
      <c r="I10" s="272"/>
      <c r="J10" s="272"/>
      <c r="K10" s="331"/>
      <c r="L10" s="272"/>
      <c r="M10" s="331"/>
      <c r="N10" s="272"/>
      <c r="O10" s="331"/>
      <c r="P10" s="96"/>
      <c r="Q10" s="96"/>
    </row>
    <row r="11" spans="1:17" x14ac:dyDescent="0.25">
      <c r="A11" s="92" t="s">
        <v>99</v>
      </c>
      <c r="B11" s="89">
        <v>100</v>
      </c>
      <c r="C11" s="89">
        <v>99.501328998322506</v>
      </c>
      <c r="D11" s="89">
        <v>99.704723263110978</v>
      </c>
      <c r="E11" s="89">
        <v>99.216879425228484</v>
      </c>
      <c r="G11" s="100"/>
      <c r="H11" s="270"/>
      <c r="I11" s="272"/>
      <c r="J11" s="272"/>
      <c r="K11" s="331"/>
      <c r="L11" s="272"/>
      <c r="M11" s="331"/>
      <c r="N11" s="272"/>
      <c r="O11" s="331"/>
      <c r="P11" s="96"/>
      <c r="Q11" s="96"/>
    </row>
    <row r="12" spans="1:17" x14ac:dyDescent="0.25">
      <c r="A12" s="92" t="s">
        <v>100</v>
      </c>
      <c r="B12" s="89">
        <v>100</v>
      </c>
      <c r="C12" s="89">
        <v>100.83979288308097</v>
      </c>
      <c r="D12" s="89">
        <v>106.4615035497981</v>
      </c>
      <c r="E12" s="89">
        <v>107.08757356353236</v>
      </c>
      <c r="G12" s="100"/>
      <c r="H12" s="270"/>
      <c r="I12" s="272"/>
      <c r="J12" s="272"/>
      <c r="K12" s="331"/>
      <c r="L12" s="272"/>
      <c r="M12" s="331"/>
      <c r="N12" s="272"/>
      <c r="O12" s="331"/>
      <c r="P12" s="96"/>
      <c r="Q12" s="96"/>
    </row>
    <row r="13" spans="1:17" x14ac:dyDescent="0.25">
      <c r="A13" s="92" t="s">
        <v>101</v>
      </c>
      <c r="B13" s="89">
        <v>100</v>
      </c>
      <c r="C13" s="89">
        <v>103.09131698996325</v>
      </c>
      <c r="D13" s="89">
        <v>105.21612477331735</v>
      </c>
      <c r="E13" s="258">
        <v>100.3693010350443</v>
      </c>
      <c r="G13" s="104"/>
      <c r="H13" s="97"/>
      <c r="I13" s="276"/>
      <c r="J13" s="276"/>
      <c r="K13" s="331"/>
      <c r="L13" s="276"/>
      <c r="M13" s="331"/>
      <c r="N13" s="276"/>
      <c r="O13" s="331"/>
      <c r="P13" s="96"/>
      <c r="Q13" s="96"/>
    </row>
    <row r="14" spans="1:17" x14ac:dyDescent="0.25">
      <c r="A14" s="91" t="s">
        <v>15</v>
      </c>
      <c r="B14" s="88">
        <v>100</v>
      </c>
      <c r="C14" s="88">
        <v>99.714781980201494</v>
      </c>
      <c r="D14" s="88">
        <v>99.339321661355171</v>
      </c>
      <c r="E14" s="88">
        <v>101.72607464311605</v>
      </c>
      <c r="G14" s="104"/>
      <c r="H14" s="97"/>
      <c r="I14" s="276"/>
      <c r="J14" s="276"/>
      <c r="K14" s="331"/>
      <c r="L14" s="276"/>
      <c r="M14" s="331"/>
      <c r="N14" s="276"/>
      <c r="O14" s="331"/>
      <c r="P14" s="96"/>
      <c r="Q14" s="96"/>
    </row>
    <row r="15" spans="1:17" x14ac:dyDescent="0.25">
      <c r="A15" s="200" t="s">
        <v>75</v>
      </c>
      <c r="B15" s="109">
        <v>100</v>
      </c>
      <c r="C15" s="109">
        <v>102.02726676881386</v>
      </c>
      <c r="D15" s="109">
        <v>103.30478389237747</v>
      </c>
      <c r="E15" s="109">
        <v>102.99892490445458</v>
      </c>
      <c r="G15" s="104"/>
      <c r="H15" s="97"/>
      <c r="I15" s="276"/>
      <c r="J15" s="276"/>
      <c r="K15" s="331"/>
      <c r="L15" s="276"/>
      <c r="M15" s="331"/>
      <c r="N15" s="276"/>
      <c r="O15" s="331"/>
      <c r="P15" s="96"/>
      <c r="Q15" s="96"/>
    </row>
    <row r="16" spans="1:17" x14ac:dyDescent="0.25">
      <c r="A16" s="198"/>
      <c r="B16" s="199"/>
      <c r="C16" s="199"/>
      <c r="D16" s="199"/>
      <c r="E16" s="199"/>
      <c r="G16" s="104"/>
      <c r="H16" s="97"/>
      <c r="I16" s="276"/>
      <c r="J16" s="276"/>
      <c r="K16" s="331"/>
      <c r="L16" s="276"/>
      <c r="M16" s="331"/>
      <c r="N16" s="276"/>
      <c r="O16" s="331"/>
      <c r="P16" s="96"/>
      <c r="Q16" s="96"/>
    </row>
    <row r="17" spans="1:17" x14ac:dyDescent="0.25">
      <c r="A17" s="198"/>
      <c r="B17" s="199"/>
      <c r="C17" s="199"/>
      <c r="D17" s="199"/>
      <c r="E17" s="199"/>
      <c r="G17" s="104"/>
      <c r="H17" s="97"/>
      <c r="I17" s="276"/>
      <c r="J17" s="276"/>
      <c r="K17" s="331"/>
      <c r="L17" s="276"/>
      <c r="M17" s="331"/>
      <c r="N17" s="276"/>
      <c r="O17" s="331"/>
      <c r="P17" s="96"/>
      <c r="Q17" s="96"/>
    </row>
    <row r="18" spans="1:17" x14ac:dyDescent="0.25">
      <c r="A18" s="142"/>
      <c r="B18" s="142"/>
      <c r="C18" s="142"/>
      <c r="D18" s="142"/>
      <c r="E18" s="142"/>
      <c r="G18" s="104"/>
      <c r="H18" s="97"/>
      <c r="I18" s="276"/>
      <c r="J18" s="276"/>
      <c r="K18" s="331"/>
      <c r="L18" s="276"/>
      <c r="M18" s="331"/>
      <c r="N18" s="276"/>
      <c r="O18" s="331"/>
      <c r="P18" s="96"/>
      <c r="Q18" s="96"/>
    </row>
    <row r="19" spans="1:17" x14ac:dyDescent="0.25">
      <c r="A19" s="5"/>
      <c r="G19" s="100"/>
      <c r="H19" s="270"/>
      <c r="I19" s="272"/>
      <c r="J19" s="272"/>
      <c r="K19" s="331"/>
      <c r="L19" s="272"/>
      <c r="M19" s="331"/>
      <c r="N19" s="272"/>
      <c r="O19" s="331"/>
      <c r="P19" s="96"/>
      <c r="Q19" s="96"/>
    </row>
    <row r="20" spans="1:17" x14ac:dyDescent="0.25">
      <c r="A20" s="5"/>
      <c r="G20" s="104"/>
      <c r="H20" s="97"/>
      <c r="I20" s="276"/>
      <c r="J20" s="276"/>
      <c r="K20" s="331"/>
      <c r="L20" s="276"/>
      <c r="M20" s="331"/>
      <c r="N20" s="276"/>
      <c r="O20" s="331"/>
      <c r="P20" s="96"/>
      <c r="Q20" s="96"/>
    </row>
    <row r="21" spans="1:17" x14ac:dyDescent="0.25">
      <c r="G21" s="104"/>
      <c r="H21" s="97"/>
      <c r="I21" s="276"/>
      <c r="J21" s="276"/>
      <c r="K21" s="331"/>
      <c r="L21" s="276"/>
      <c r="M21" s="331"/>
      <c r="N21" s="276"/>
      <c r="O21" s="331"/>
      <c r="P21" s="96"/>
      <c r="Q21" s="96"/>
    </row>
    <row r="22" spans="1:17" x14ac:dyDescent="0.25">
      <c r="G22" s="104"/>
      <c r="H22" s="97"/>
      <c r="I22" s="276"/>
      <c r="J22" s="276"/>
      <c r="K22" s="331"/>
      <c r="L22" s="276"/>
      <c r="M22" s="331"/>
      <c r="N22" s="276"/>
      <c r="O22" s="331"/>
      <c r="P22" s="96"/>
      <c r="Q22" s="96"/>
    </row>
    <row r="23" spans="1:17" x14ac:dyDescent="0.25">
      <c r="G23" s="104"/>
      <c r="H23" s="97"/>
      <c r="I23" s="276"/>
      <c r="J23" s="276"/>
      <c r="K23" s="331"/>
      <c r="L23" s="276"/>
      <c r="M23" s="331"/>
      <c r="N23" s="276"/>
      <c r="O23" s="331"/>
      <c r="P23" s="96"/>
      <c r="Q23" s="96"/>
    </row>
    <row r="24" spans="1:17" x14ac:dyDescent="0.25">
      <c r="G24" s="100"/>
      <c r="H24" s="270"/>
      <c r="I24" s="272"/>
      <c r="J24" s="272"/>
      <c r="K24" s="331"/>
      <c r="L24" s="272"/>
      <c r="M24" s="331"/>
      <c r="N24" s="272"/>
      <c r="O24" s="331"/>
      <c r="P24" s="96"/>
      <c r="Q24" s="96"/>
    </row>
    <row r="25" spans="1:17" x14ac:dyDescent="0.25">
      <c r="G25" s="104"/>
      <c r="H25" s="97"/>
      <c r="I25" s="276"/>
      <c r="J25" s="276"/>
      <c r="K25" s="331"/>
      <c r="L25" s="276"/>
      <c r="M25" s="331"/>
      <c r="N25" s="276"/>
      <c r="O25" s="331"/>
      <c r="P25" s="96"/>
      <c r="Q25" s="96"/>
    </row>
    <row r="26" spans="1:17" x14ac:dyDescent="0.25">
      <c r="G26" s="104"/>
      <c r="H26" s="97"/>
      <c r="I26" s="276"/>
      <c r="J26" s="276"/>
      <c r="K26" s="331"/>
      <c r="L26" s="276"/>
      <c r="M26" s="331"/>
      <c r="N26" s="276"/>
      <c r="O26" s="331"/>
      <c r="P26" s="96"/>
      <c r="Q26" s="96"/>
    </row>
    <row r="27" spans="1:17" x14ac:dyDescent="0.25">
      <c r="G27" s="104"/>
      <c r="H27" s="97"/>
      <c r="I27" s="276"/>
      <c r="J27" s="276"/>
      <c r="K27" s="331"/>
      <c r="L27" s="276"/>
      <c r="M27" s="331"/>
      <c r="N27" s="276"/>
      <c r="O27" s="331"/>
      <c r="P27" s="96"/>
      <c r="Q27" s="96"/>
    </row>
    <row r="28" spans="1:17" x14ac:dyDescent="0.25">
      <c r="G28" s="104"/>
      <c r="H28" s="97"/>
      <c r="I28" s="276"/>
      <c r="J28" s="276"/>
      <c r="K28" s="331"/>
      <c r="L28" s="276"/>
      <c r="M28" s="331"/>
      <c r="N28" s="276"/>
      <c r="O28" s="331"/>
      <c r="P28" s="96"/>
      <c r="Q28" s="96"/>
    </row>
    <row r="29" spans="1:17" x14ac:dyDescent="0.25">
      <c r="G29" s="100"/>
      <c r="H29" s="270"/>
      <c r="I29" s="272"/>
      <c r="J29" s="272"/>
      <c r="K29" s="331"/>
      <c r="L29" s="272"/>
      <c r="M29" s="331"/>
      <c r="N29" s="272"/>
      <c r="O29" s="331"/>
      <c r="P29" s="96"/>
      <c r="Q29" s="96"/>
    </row>
    <row r="30" spans="1:17" x14ac:dyDescent="0.25">
      <c r="G30" s="100"/>
      <c r="H30" s="270"/>
      <c r="I30" s="272"/>
      <c r="J30" s="272"/>
      <c r="K30" s="331"/>
      <c r="L30" s="272"/>
      <c r="M30" s="331"/>
      <c r="N30" s="272"/>
      <c r="O30" s="331"/>
      <c r="P30" s="96"/>
      <c r="Q30" s="96"/>
    </row>
    <row r="31" spans="1:17" x14ac:dyDescent="0.25">
      <c r="G31" s="104"/>
      <c r="H31" s="96"/>
      <c r="I31" s="96"/>
      <c r="J31" s="96"/>
      <c r="K31" s="96"/>
      <c r="L31" s="96"/>
      <c r="M31" s="96"/>
      <c r="N31" s="96"/>
      <c r="O31" s="96"/>
      <c r="P31" s="96"/>
      <c r="Q31" s="96"/>
    </row>
    <row r="32" spans="1:17" x14ac:dyDescent="0.25">
      <c r="G32" s="104"/>
      <c r="H32" s="96"/>
      <c r="I32" s="96"/>
      <c r="J32" s="96"/>
      <c r="K32" s="104"/>
      <c r="L32" s="97"/>
      <c r="M32" s="276"/>
      <c r="N32" s="276"/>
      <c r="O32" s="96"/>
      <c r="P32" s="96"/>
      <c r="Q32" s="96"/>
    </row>
    <row r="33" spans="7:17" x14ac:dyDescent="0.25">
      <c r="G33" s="96"/>
      <c r="H33" s="96"/>
      <c r="I33" s="96"/>
      <c r="J33" s="96"/>
      <c r="K33" s="104"/>
      <c r="L33" s="97"/>
      <c r="M33" s="276"/>
      <c r="N33" s="276"/>
      <c r="O33" s="96"/>
      <c r="P33" s="96"/>
      <c r="Q33" s="96"/>
    </row>
    <row r="34" spans="7:17" x14ac:dyDescent="0.25">
      <c r="G34" s="96"/>
      <c r="H34" s="96"/>
      <c r="I34" s="96"/>
      <c r="J34" s="96"/>
      <c r="K34" s="96"/>
      <c r="L34" s="96"/>
      <c r="M34" s="96"/>
      <c r="N34" s="96"/>
      <c r="O34" s="96"/>
      <c r="P34" s="96"/>
      <c r="Q34" s="96"/>
    </row>
    <row r="35" spans="7:17" x14ac:dyDescent="0.25">
      <c r="G35" s="97"/>
      <c r="H35" s="98"/>
      <c r="I35" s="99"/>
      <c r="J35" s="99"/>
      <c r="K35" s="96"/>
      <c r="L35" s="96"/>
      <c r="M35" s="96"/>
      <c r="N35" s="96"/>
      <c r="O35" s="96"/>
      <c r="P35" s="96"/>
      <c r="Q35" s="96"/>
    </row>
    <row r="36" spans="7:17" x14ac:dyDescent="0.25">
      <c r="G36" s="270"/>
      <c r="H36" s="260"/>
      <c r="I36" s="260"/>
      <c r="J36" s="260"/>
      <c r="K36" s="96"/>
      <c r="L36" s="96"/>
      <c r="M36" s="96"/>
      <c r="N36" s="96"/>
      <c r="O36" s="96"/>
      <c r="P36" s="96"/>
      <c r="Q36" s="96"/>
    </row>
    <row r="37" spans="7:17" x14ac:dyDescent="0.25">
      <c r="G37" s="100"/>
      <c r="H37" s="270"/>
      <c r="I37" s="272"/>
      <c r="J37" s="272"/>
      <c r="K37" s="96"/>
      <c r="L37" s="96"/>
      <c r="M37" s="96"/>
      <c r="N37" s="96"/>
      <c r="O37" s="96"/>
      <c r="P37" s="96"/>
      <c r="Q37" s="96"/>
    </row>
    <row r="38" spans="7:17" x14ac:dyDescent="0.25">
      <c r="G38" s="100"/>
      <c r="H38" s="270"/>
      <c r="I38" s="272"/>
      <c r="J38" s="272"/>
      <c r="K38" s="96"/>
      <c r="L38" s="96"/>
      <c r="M38" s="96"/>
      <c r="N38" s="96"/>
      <c r="O38" s="96"/>
      <c r="P38" s="96"/>
      <c r="Q38" s="96"/>
    </row>
    <row r="39" spans="7:17" x14ac:dyDescent="0.25">
      <c r="G39" s="104"/>
      <c r="H39" s="97"/>
      <c r="I39" s="276"/>
      <c r="J39" s="276"/>
      <c r="K39" s="96"/>
      <c r="L39" s="96"/>
      <c r="M39" s="96"/>
      <c r="N39" s="96"/>
      <c r="O39" s="96"/>
      <c r="P39" s="96"/>
      <c r="Q39" s="96"/>
    </row>
    <row r="40" spans="7:17" x14ac:dyDescent="0.25">
      <c r="G40" s="104"/>
      <c r="H40" s="97"/>
      <c r="I40" s="276"/>
      <c r="J40" s="276"/>
      <c r="K40" s="96"/>
      <c r="L40" s="96"/>
      <c r="M40" s="96"/>
      <c r="N40" s="96"/>
      <c r="O40" s="96"/>
      <c r="P40" s="96"/>
      <c r="Q40" s="96"/>
    </row>
    <row r="41" spans="7:17" x14ac:dyDescent="0.25">
      <c r="G41" s="100"/>
      <c r="H41" s="270"/>
      <c r="I41" s="272"/>
      <c r="J41" s="272"/>
      <c r="K41" s="96"/>
      <c r="L41" s="96"/>
      <c r="M41" s="96"/>
      <c r="N41" s="96"/>
      <c r="O41" s="96"/>
      <c r="P41" s="96"/>
      <c r="Q41" s="96"/>
    </row>
    <row r="42" spans="7:17" x14ac:dyDescent="0.25">
      <c r="G42" s="100"/>
      <c r="H42" s="270"/>
      <c r="I42" s="272"/>
      <c r="J42" s="272"/>
      <c r="K42" s="96"/>
      <c r="L42" s="96"/>
      <c r="M42" s="96"/>
      <c r="N42" s="96"/>
      <c r="O42" s="96"/>
      <c r="P42" s="96"/>
      <c r="Q42" s="96"/>
    </row>
    <row r="43" spans="7:17" x14ac:dyDescent="0.25">
      <c r="G43" s="100"/>
      <c r="H43" s="270"/>
      <c r="I43" s="272"/>
      <c r="J43" s="272"/>
      <c r="K43" s="96"/>
      <c r="L43" s="96"/>
      <c r="M43" s="96"/>
      <c r="N43" s="96"/>
      <c r="O43" s="96"/>
      <c r="P43" s="96"/>
      <c r="Q43" s="96"/>
    </row>
    <row r="44" spans="7:17" x14ac:dyDescent="0.25">
      <c r="G44" s="100"/>
      <c r="H44" s="270"/>
      <c r="I44" s="272"/>
      <c r="J44" s="272"/>
      <c r="K44" s="96"/>
      <c r="L44" s="96"/>
      <c r="M44" s="96"/>
      <c r="N44" s="96"/>
      <c r="O44" s="96"/>
      <c r="P44" s="96"/>
      <c r="Q44" s="96"/>
    </row>
    <row r="45" spans="7:17" x14ac:dyDescent="0.25">
      <c r="G45" s="100"/>
      <c r="H45" s="270"/>
      <c r="I45" s="272"/>
      <c r="J45" s="272"/>
      <c r="K45" s="96"/>
      <c r="L45" s="96"/>
      <c r="M45" s="96"/>
      <c r="N45" s="96"/>
      <c r="O45" s="96"/>
      <c r="P45" s="96"/>
      <c r="Q45" s="96"/>
    </row>
    <row r="46" spans="7:17" x14ac:dyDescent="0.25">
      <c r="G46" s="104"/>
      <c r="H46" s="97"/>
      <c r="I46" s="276"/>
      <c r="J46" s="276"/>
      <c r="K46" s="96"/>
      <c r="L46" s="96"/>
      <c r="M46" s="96"/>
      <c r="N46" s="96"/>
      <c r="O46" s="96"/>
      <c r="P46" s="96"/>
      <c r="Q46" s="96"/>
    </row>
    <row r="47" spans="7:17" x14ac:dyDescent="0.25">
      <c r="G47" s="104"/>
      <c r="H47" s="97"/>
      <c r="I47" s="276"/>
      <c r="J47" s="276"/>
      <c r="K47" s="96"/>
      <c r="L47" s="96"/>
      <c r="M47" s="96"/>
      <c r="N47" s="96"/>
      <c r="O47" s="96"/>
      <c r="P47" s="96"/>
      <c r="Q47" s="96"/>
    </row>
    <row r="48" spans="7:17" x14ac:dyDescent="0.25">
      <c r="G48" s="104"/>
      <c r="H48" s="97"/>
      <c r="I48" s="276"/>
      <c r="J48" s="276"/>
      <c r="K48" s="96"/>
      <c r="L48" s="96"/>
      <c r="M48" s="96"/>
      <c r="N48" s="96"/>
      <c r="O48" s="96"/>
      <c r="P48" s="96"/>
      <c r="Q48" s="96"/>
    </row>
    <row r="49" spans="7:17" x14ac:dyDescent="0.25">
      <c r="G49" s="104"/>
      <c r="H49" s="97"/>
      <c r="I49" s="276"/>
      <c r="J49" s="276"/>
      <c r="K49" s="96"/>
      <c r="L49" s="96"/>
      <c r="M49" s="96"/>
      <c r="N49" s="96"/>
      <c r="O49" s="96"/>
      <c r="P49" s="96"/>
      <c r="Q49" s="96"/>
    </row>
    <row r="50" spans="7:17" x14ac:dyDescent="0.25">
      <c r="G50" s="104"/>
      <c r="H50" s="97"/>
      <c r="I50" s="276"/>
      <c r="J50" s="276"/>
      <c r="K50" s="96"/>
      <c r="L50" s="96"/>
      <c r="M50" s="96"/>
      <c r="N50" s="96"/>
      <c r="O50" s="96"/>
      <c r="P50" s="96"/>
      <c r="Q50" s="96"/>
    </row>
    <row r="51" spans="7:17" x14ac:dyDescent="0.25">
      <c r="G51" s="104"/>
      <c r="H51" s="97"/>
      <c r="I51" s="276"/>
      <c r="J51" s="276"/>
      <c r="K51" s="96"/>
      <c r="L51" s="96"/>
      <c r="M51" s="96"/>
      <c r="N51" s="96"/>
      <c r="O51" s="96"/>
      <c r="P51" s="96"/>
      <c r="Q51" s="96"/>
    </row>
    <row r="52" spans="7:17" x14ac:dyDescent="0.25">
      <c r="G52" s="100"/>
      <c r="H52" s="270"/>
      <c r="I52" s="272"/>
      <c r="J52" s="272"/>
      <c r="K52" s="96"/>
      <c r="L52" s="96"/>
      <c r="M52" s="96"/>
      <c r="N52" s="96"/>
      <c r="O52" s="96"/>
      <c r="P52" s="96"/>
      <c r="Q52" s="96"/>
    </row>
    <row r="53" spans="7:17" x14ac:dyDescent="0.25">
      <c r="G53" s="104"/>
      <c r="H53" s="97"/>
      <c r="I53" s="276"/>
      <c r="J53" s="276"/>
      <c r="K53" s="96"/>
      <c r="L53" s="96"/>
      <c r="M53" s="96"/>
      <c r="N53" s="96"/>
      <c r="O53" s="96"/>
      <c r="P53" s="96"/>
      <c r="Q53" s="96"/>
    </row>
    <row r="54" spans="7:17" x14ac:dyDescent="0.25">
      <c r="G54" s="104"/>
      <c r="H54" s="97"/>
      <c r="I54" s="276"/>
      <c r="J54" s="276"/>
      <c r="K54" s="96"/>
      <c r="L54" s="96"/>
      <c r="M54" s="96"/>
      <c r="N54" s="96"/>
      <c r="O54" s="96"/>
      <c r="P54" s="96"/>
      <c r="Q54" s="96"/>
    </row>
    <row r="55" spans="7:17" x14ac:dyDescent="0.25">
      <c r="G55" s="104"/>
      <c r="H55" s="97"/>
      <c r="I55" s="276"/>
      <c r="J55" s="276"/>
      <c r="K55" s="96"/>
      <c r="L55" s="96"/>
      <c r="M55" s="96"/>
      <c r="N55" s="96"/>
      <c r="O55" s="96"/>
      <c r="P55" s="96"/>
      <c r="Q55" s="96"/>
    </row>
    <row r="56" spans="7:17" x14ac:dyDescent="0.25">
      <c r="G56" s="104"/>
      <c r="H56" s="97"/>
      <c r="I56" s="276"/>
      <c r="J56" s="276"/>
      <c r="K56" s="96"/>
      <c r="L56" s="96"/>
      <c r="M56" s="96"/>
      <c r="N56" s="96"/>
      <c r="O56" s="96"/>
      <c r="P56" s="96"/>
      <c r="Q56" s="96"/>
    </row>
    <row r="57" spans="7:17" x14ac:dyDescent="0.25">
      <c r="G57" s="100"/>
      <c r="H57" s="270"/>
      <c r="I57" s="272"/>
      <c r="J57" s="272"/>
      <c r="K57" s="96"/>
      <c r="L57" s="96"/>
      <c r="M57" s="96"/>
      <c r="N57" s="96"/>
      <c r="O57" s="96"/>
      <c r="P57" s="96"/>
      <c r="Q57" s="96"/>
    </row>
    <row r="58" spans="7:17" x14ac:dyDescent="0.25">
      <c r="G58" s="104"/>
      <c r="H58" s="97"/>
      <c r="I58" s="276"/>
      <c r="J58" s="276"/>
      <c r="K58" s="96"/>
      <c r="L58" s="96"/>
      <c r="M58" s="96"/>
      <c r="N58" s="96"/>
      <c r="O58" s="96"/>
      <c r="P58" s="96"/>
      <c r="Q58" s="96"/>
    </row>
    <row r="59" spans="7:17" x14ac:dyDescent="0.25">
      <c r="G59" s="104"/>
      <c r="H59" s="97"/>
      <c r="I59" s="276"/>
      <c r="J59" s="276"/>
      <c r="K59" s="96"/>
      <c r="L59" s="96"/>
      <c r="M59" s="96"/>
      <c r="N59" s="96"/>
      <c r="O59" s="96"/>
      <c r="P59" s="96"/>
      <c r="Q59" s="96"/>
    </row>
    <row r="60" spans="7:17" x14ac:dyDescent="0.25">
      <c r="G60" s="104"/>
      <c r="H60" s="97"/>
      <c r="I60" s="276"/>
      <c r="J60" s="276"/>
      <c r="K60" s="96"/>
      <c r="L60" s="96"/>
      <c r="M60" s="96"/>
      <c r="N60" s="96"/>
      <c r="O60" s="96"/>
      <c r="P60" s="96"/>
      <c r="Q60" s="96"/>
    </row>
    <row r="61" spans="7:17" x14ac:dyDescent="0.25">
      <c r="G61" s="104"/>
      <c r="H61" s="97"/>
      <c r="I61" s="276"/>
      <c r="J61" s="276"/>
      <c r="K61" s="96"/>
      <c r="L61" s="96"/>
      <c r="M61" s="96"/>
      <c r="N61" s="96"/>
      <c r="O61" s="96"/>
      <c r="P61" s="96"/>
      <c r="Q61" s="96"/>
    </row>
    <row r="62" spans="7:17" x14ac:dyDescent="0.25">
      <c r="G62" s="100"/>
      <c r="H62" s="270"/>
      <c r="I62" s="272"/>
      <c r="J62" s="272"/>
      <c r="K62" s="96"/>
      <c r="L62" s="96"/>
      <c r="M62" s="96"/>
      <c r="N62" s="96"/>
      <c r="O62" s="96"/>
      <c r="P62" s="96"/>
      <c r="Q62" s="96"/>
    </row>
    <row r="63" spans="7:17" x14ac:dyDescent="0.25">
      <c r="G63" s="104"/>
      <c r="H63" s="97"/>
      <c r="I63" s="276"/>
      <c r="J63" s="276"/>
      <c r="K63" s="96"/>
      <c r="L63" s="96"/>
      <c r="M63" s="96"/>
      <c r="N63" s="96"/>
      <c r="O63" s="96"/>
      <c r="P63" s="96"/>
      <c r="Q63" s="96"/>
    </row>
    <row r="64" spans="7:17" x14ac:dyDescent="0.25">
      <c r="G64" s="104"/>
      <c r="H64" s="97"/>
      <c r="I64" s="276"/>
      <c r="J64" s="276"/>
      <c r="K64" s="96"/>
      <c r="L64" s="96"/>
      <c r="M64" s="96"/>
      <c r="N64" s="96"/>
      <c r="O64" s="96"/>
      <c r="P64" s="96"/>
      <c r="Q64" s="96"/>
    </row>
    <row r="65" spans="7:17" x14ac:dyDescent="0.25">
      <c r="G65" s="104"/>
      <c r="H65" s="97"/>
      <c r="I65" s="276"/>
      <c r="J65" s="276"/>
      <c r="K65" s="96"/>
      <c r="L65" s="96"/>
      <c r="M65" s="96"/>
      <c r="N65" s="96"/>
      <c r="O65" s="96"/>
      <c r="P65" s="96"/>
      <c r="Q65" s="96"/>
    </row>
    <row r="66" spans="7:17" x14ac:dyDescent="0.25">
      <c r="G66" s="100"/>
      <c r="H66" s="270"/>
      <c r="I66" s="272"/>
      <c r="J66" s="272"/>
      <c r="K66" s="96"/>
      <c r="L66" s="96"/>
      <c r="M66" s="96"/>
      <c r="N66" s="96"/>
      <c r="O66" s="96"/>
      <c r="P66" s="96"/>
      <c r="Q66" s="96"/>
    </row>
  </sheetData>
  <mergeCells count="2">
    <mergeCell ref="A2:C2"/>
    <mergeCell ref="A1:C1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61"/>
  <sheetViews>
    <sheetView showGridLines="0" zoomScale="87" zoomScaleNormal="87" workbookViewId="0">
      <selection sqref="A1:C1"/>
    </sheetView>
  </sheetViews>
  <sheetFormatPr baseColWidth="10" defaultRowHeight="15" x14ac:dyDescent="0.25"/>
  <cols>
    <col min="1" max="1" width="38.7109375" bestFit="1" customWidth="1"/>
    <col min="8" max="8" width="38.7109375" bestFit="1" customWidth="1"/>
    <col min="9" max="9" width="17" bestFit="1" customWidth="1"/>
    <col min="10" max="10" width="14.140625" customWidth="1"/>
    <col min="11" max="11" width="14.28515625" bestFit="1" customWidth="1"/>
    <col min="12" max="12" width="14.42578125" customWidth="1"/>
    <col min="14" max="14" width="14.5703125" customWidth="1"/>
    <col min="15" max="16" width="14.140625" customWidth="1"/>
  </cols>
  <sheetData>
    <row r="1" spans="1:17" x14ac:dyDescent="0.25">
      <c r="A1" s="366" t="s">
        <v>129</v>
      </c>
      <c r="B1" s="366"/>
      <c r="C1" s="366"/>
      <c r="H1" s="96"/>
      <c r="I1" s="96"/>
      <c r="J1" s="96"/>
      <c r="K1" s="96"/>
      <c r="L1" s="96"/>
      <c r="M1" s="96"/>
      <c r="N1" s="96"/>
      <c r="O1" s="96"/>
      <c r="P1" s="96"/>
      <c r="Q1" s="96"/>
    </row>
    <row r="2" spans="1:17" ht="48.75" customHeight="1" x14ac:dyDescent="0.25">
      <c r="A2" s="365" t="s">
        <v>123</v>
      </c>
      <c r="B2" s="365"/>
      <c r="C2" s="365"/>
      <c r="D2" s="207"/>
      <c r="E2" s="207"/>
      <c r="F2" s="207"/>
      <c r="H2" s="96"/>
      <c r="I2" s="96"/>
      <c r="J2" s="332"/>
      <c r="K2" s="96"/>
      <c r="L2" s="96"/>
      <c r="M2" s="96"/>
      <c r="N2" s="96"/>
      <c r="O2" s="96"/>
      <c r="P2" s="96"/>
      <c r="Q2" s="96"/>
    </row>
    <row r="3" spans="1:17" ht="15" customHeight="1" x14ac:dyDescent="0.25">
      <c r="A3" s="87" t="s">
        <v>11</v>
      </c>
      <c r="B3" s="93">
        <v>2016</v>
      </c>
      <c r="C3" s="93">
        <v>2017</v>
      </c>
      <c r="D3" s="93">
        <v>2018</v>
      </c>
      <c r="E3" s="93">
        <v>2019</v>
      </c>
      <c r="H3" s="368"/>
      <c r="I3" s="368"/>
      <c r="J3" s="368"/>
      <c r="K3" s="368"/>
      <c r="L3" s="368"/>
      <c r="M3" s="368"/>
      <c r="N3" s="368"/>
      <c r="O3" s="96"/>
      <c r="P3" s="96"/>
      <c r="Q3" s="96"/>
    </row>
    <row r="4" spans="1:17" x14ac:dyDescent="0.25">
      <c r="A4" s="15" t="s">
        <v>110</v>
      </c>
      <c r="B4" s="109">
        <v>100</v>
      </c>
      <c r="C4" s="109">
        <v>102.72975018743945</v>
      </c>
      <c r="D4" s="109">
        <v>104.72301577222825</v>
      </c>
      <c r="E4" s="109">
        <v>103.66697622214566</v>
      </c>
      <c r="H4" s="97"/>
      <c r="I4" s="98"/>
      <c r="J4" s="99"/>
      <c r="K4" s="99"/>
      <c r="L4" s="347"/>
      <c r="M4" s="348"/>
      <c r="N4" s="99"/>
      <c r="O4" s="99"/>
      <c r="P4" s="99"/>
      <c r="Q4" s="96"/>
    </row>
    <row r="5" spans="1:17" x14ac:dyDescent="0.25">
      <c r="A5" s="206" t="s">
        <v>93</v>
      </c>
      <c r="B5" s="89">
        <v>100</v>
      </c>
      <c r="C5" s="89">
        <v>102.55019981093973</v>
      </c>
      <c r="D5" s="89">
        <v>103.92130150428767</v>
      </c>
      <c r="E5" s="89">
        <v>103.8971674285912</v>
      </c>
      <c r="H5" s="100"/>
      <c r="I5" s="260"/>
      <c r="J5" s="260"/>
      <c r="K5" s="260"/>
      <c r="L5" s="260"/>
      <c r="M5" s="260"/>
      <c r="N5" s="260"/>
      <c r="O5" s="260"/>
      <c r="P5" s="260"/>
      <c r="Q5" s="96"/>
    </row>
    <row r="6" spans="1:17" x14ac:dyDescent="0.25">
      <c r="A6" s="206" t="s">
        <v>104</v>
      </c>
      <c r="B6" s="89">
        <v>100</v>
      </c>
      <c r="C6" s="89">
        <v>99.989039804550757</v>
      </c>
      <c r="D6" s="89">
        <v>99.820413659463227</v>
      </c>
      <c r="E6" s="89">
        <v>101.09237767199942</v>
      </c>
      <c r="H6" s="100"/>
      <c r="I6" s="102"/>
      <c r="J6" s="103"/>
      <c r="K6" s="103"/>
      <c r="L6" s="103"/>
      <c r="M6" s="111"/>
      <c r="N6" s="111"/>
      <c r="O6" s="103"/>
      <c r="P6" s="103"/>
      <c r="Q6" s="96"/>
    </row>
    <row r="7" spans="1:17" x14ac:dyDescent="0.25">
      <c r="A7" s="206" t="s">
        <v>105</v>
      </c>
      <c r="B7" s="89">
        <v>100</v>
      </c>
      <c r="C7" s="89">
        <v>98.758147566991596</v>
      </c>
      <c r="D7" s="89">
        <v>104.93834761195336</v>
      </c>
      <c r="E7" s="89">
        <v>105.38643043958878</v>
      </c>
      <c r="H7" s="100"/>
      <c r="I7" s="102"/>
      <c r="J7" s="103"/>
      <c r="K7" s="103"/>
      <c r="L7" s="103"/>
      <c r="M7" s="111"/>
      <c r="N7" s="111"/>
      <c r="O7" s="103"/>
      <c r="P7" s="103"/>
      <c r="Q7" s="96"/>
    </row>
    <row r="8" spans="1:17" x14ac:dyDescent="0.25">
      <c r="A8" s="206" t="s">
        <v>106</v>
      </c>
      <c r="B8" s="89">
        <v>100</v>
      </c>
      <c r="C8" s="89">
        <v>104.31634563655572</v>
      </c>
      <c r="D8" s="89">
        <v>106.81317233427492</v>
      </c>
      <c r="E8" s="89">
        <v>103.14173591872419</v>
      </c>
      <c r="H8" s="100"/>
      <c r="I8" s="102"/>
      <c r="J8" s="103"/>
      <c r="K8" s="103"/>
      <c r="L8" s="103"/>
      <c r="M8" s="111"/>
      <c r="N8" s="111"/>
      <c r="O8" s="103"/>
      <c r="P8" s="103"/>
      <c r="Q8" s="96"/>
    </row>
    <row r="9" spans="1:17" x14ac:dyDescent="0.25">
      <c r="A9" s="205" t="s">
        <v>111</v>
      </c>
      <c r="B9" s="109">
        <v>100</v>
      </c>
      <c r="C9" s="109">
        <v>102.00399625782036</v>
      </c>
      <c r="D9" s="109">
        <v>102.96166402701299</v>
      </c>
      <c r="E9" s="109">
        <v>102.58669171757384</v>
      </c>
      <c r="H9" s="104"/>
      <c r="I9" s="105"/>
      <c r="J9" s="106"/>
      <c r="K9" s="106"/>
      <c r="L9" s="106"/>
      <c r="M9" s="110"/>
      <c r="N9" s="110"/>
      <c r="O9" s="106"/>
      <c r="P9" s="106"/>
      <c r="Q9" s="96"/>
    </row>
    <row r="10" spans="1:17" x14ac:dyDescent="0.25">
      <c r="A10" s="206" t="s">
        <v>94</v>
      </c>
      <c r="B10" s="89">
        <v>100</v>
      </c>
      <c r="C10" s="89">
        <v>101.25352202609966</v>
      </c>
      <c r="D10" s="89">
        <v>102.82655176254511</v>
      </c>
      <c r="E10" s="89">
        <v>103.90445814124473</v>
      </c>
      <c r="H10" s="104"/>
      <c r="I10" s="105"/>
      <c r="J10" s="106"/>
      <c r="K10" s="106"/>
      <c r="L10" s="106"/>
      <c r="M10" s="110"/>
      <c r="N10" s="110"/>
      <c r="O10" s="106"/>
      <c r="P10" s="106"/>
      <c r="Q10" s="96"/>
    </row>
    <row r="11" spans="1:17" x14ac:dyDescent="0.25">
      <c r="A11" s="206" t="s">
        <v>102</v>
      </c>
      <c r="B11" s="89">
        <v>100</v>
      </c>
      <c r="C11" s="89">
        <v>101.69507470094865</v>
      </c>
      <c r="D11" s="89">
        <v>101.3080850626493</v>
      </c>
      <c r="E11" s="89">
        <v>103.24932768702388</v>
      </c>
      <c r="H11" s="104"/>
      <c r="I11" s="105"/>
      <c r="J11" s="106"/>
      <c r="K11" s="106"/>
      <c r="L11" s="106"/>
      <c r="M11" s="110"/>
      <c r="N11" s="110"/>
      <c r="O11" s="106"/>
      <c r="P11" s="106"/>
      <c r="Q11" s="96"/>
    </row>
    <row r="12" spans="1:17" x14ac:dyDescent="0.25">
      <c r="A12" s="206" t="s">
        <v>96</v>
      </c>
      <c r="B12" s="89">
        <v>100</v>
      </c>
      <c r="C12" s="89">
        <v>110.03760374478398</v>
      </c>
      <c r="D12" s="89">
        <v>107.29486660059008</v>
      </c>
      <c r="E12" s="89">
        <v>116.79655652152609</v>
      </c>
      <c r="H12" s="100"/>
      <c r="I12" s="102"/>
      <c r="J12" s="103"/>
      <c r="K12" s="103"/>
      <c r="L12" s="103"/>
      <c r="M12" s="111"/>
      <c r="N12" s="111"/>
      <c r="O12" s="103"/>
      <c r="P12" s="103"/>
      <c r="Q12" s="96"/>
    </row>
    <row r="13" spans="1:17" x14ac:dyDescent="0.25">
      <c r="A13" s="206" t="s">
        <v>97</v>
      </c>
      <c r="B13" s="89">
        <v>100</v>
      </c>
      <c r="C13" s="89">
        <v>100.27590227962591</v>
      </c>
      <c r="D13" s="89">
        <v>101.18447881177448</v>
      </c>
      <c r="E13" s="89">
        <v>104.83347449412163</v>
      </c>
      <c r="H13" s="104"/>
      <c r="I13" s="97"/>
      <c r="J13" s="106"/>
      <c r="K13" s="106"/>
      <c r="L13" s="106"/>
      <c r="M13" s="110"/>
      <c r="N13" s="110"/>
      <c r="O13" s="106"/>
      <c r="P13" s="106"/>
      <c r="Q13" s="96"/>
    </row>
    <row r="14" spans="1:17" x14ac:dyDescent="0.25">
      <c r="A14" s="206" t="s">
        <v>98</v>
      </c>
      <c r="B14" s="89">
        <v>100</v>
      </c>
      <c r="C14" s="89">
        <v>103.59741810724971</v>
      </c>
      <c r="D14" s="89">
        <v>104.33385002650455</v>
      </c>
      <c r="E14" s="89">
        <v>104.91764832028404</v>
      </c>
      <c r="H14" s="104"/>
      <c r="I14" s="97"/>
      <c r="J14" s="106"/>
      <c r="K14" s="106"/>
      <c r="L14" s="106"/>
      <c r="M14" s="110"/>
      <c r="N14" s="110"/>
      <c r="O14" s="106"/>
      <c r="P14" s="106"/>
      <c r="Q14" s="96"/>
    </row>
    <row r="15" spans="1:17" x14ac:dyDescent="0.25">
      <c r="A15" s="206" t="s">
        <v>103</v>
      </c>
      <c r="B15" s="89">
        <v>100</v>
      </c>
      <c r="C15" s="89">
        <v>99.285123979659076</v>
      </c>
      <c r="D15" s="89">
        <v>99.653437041885041</v>
      </c>
      <c r="E15" s="89">
        <v>98.385460214770134</v>
      </c>
      <c r="H15" s="100"/>
      <c r="I15" s="102"/>
      <c r="J15" s="103"/>
      <c r="K15" s="103"/>
      <c r="L15" s="103"/>
      <c r="M15" s="111"/>
      <c r="N15" s="111"/>
      <c r="O15" s="103"/>
      <c r="P15" s="103"/>
      <c r="Q15" s="96"/>
    </row>
    <row r="16" spans="1:17" x14ac:dyDescent="0.25">
      <c r="A16" s="206" t="s">
        <v>107</v>
      </c>
      <c r="B16" s="89">
        <v>100</v>
      </c>
      <c r="C16" s="89">
        <v>105.17518820495597</v>
      </c>
      <c r="D16" s="89">
        <v>109.63374575473964</v>
      </c>
      <c r="E16" s="89">
        <v>110.6305056299994</v>
      </c>
      <c r="H16" s="104"/>
      <c r="I16" s="97"/>
      <c r="J16" s="106"/>
      <c r="K16" s="106"/>
      <c r="L16" s="106"/>
      <c r="M16" s="110"/>
      <c r="N16" s="110"/>
      <c r="O16" s="106"/>
      <c r="P16" s="106"/>
      <c r="Q16" s="96"/>
    </row>
    <row r="17" spans="1:17" x14ac:dyDescent="0.25">
      <c r="A17" s="206" t="s">
        <v>108</v>
      </c>
      <c r="B17" s="89">
        <v>100</v>
      </c>
      <c r="C17" s="89">
        <v>100.76363682014082</v>
      </c>
      <c r="D17" s="89">
        <v>102.18157048085685</v>
      </c>
      <c r="E17" s="89">
        <v>95.101390183476738</v>
      </c>
      <c r="H17" s="104"/>
      <c r="I17" s="105"/>
      <c r="J17" s="106"/>
      <c r="K17" s="106"/>
      <c r="L17" s="106"/>
      <c r="M17" s="110"/>
      <c r="N17" s="110"/>
      <c r="O17" s="106"/>
      <c r="P17" s="106"/>
      <c r="Q17" s="96"/>
    </row>
    <row r="18" spans="1:17" x14ac:dyDescent="0.25">
      <c r="A18" s="15" t="s">
        <v>15</v>
      </c>
      <c r="B18" s="203">
        <v>100</v>
      </c>
      <c r="C18" s="203">
        <v>99.714781980201494</v>
      </c>
      <c r="D18" s="203">
        <v>99.339321661355171</v>
      </c>
      <c r="E18" s="203">
        <v>101.72607464311605</v>
      </c>
      <c r="H18" s="100"/>
      <c r="I18" s="102"/>
      <c r="J18" s="103"/>
      <c r="K18" s="103"/>
      <c r="L18" s="103"/>
      <c r="M18" s="111"/>
      <c r="N18" s="111"/>
      <c r="O18" s="103"/>
      <c r="P18" s="103"/>
      <c r="Q18" s="96"/>
    </row>
    <row r="19" spans="1:17" x14ac:dyDescent="0.25">
      <c r="A19" s="204" t="s">
        <v>75</v>
      </c>
      <c r="B19" s="204">
        <v>100</v>
      </c>
      <c r="C19" s="204">
        <v>102.02726676881389</v>
      </c>
      <c r="D19" s="204">
        <v>103.30478389237751</v>
      </c>
      <c r="E19" s="204">
        <v>102.9989249044546</v>
      </c>
      <c r="H19" s="100"/>
      <c r="I19" s="102"/>
      <c r="J19" s="103"/>
      <c r="K19" s="103"/>
      <c r="L19" s="103"/>
      <c r="M19" s="111"/>
      <c r="N19" s="111"/>
      <c r="O19" s="103"/>
      <c r="P19" s="103"/>
      <c r="Q19" s="96"/>
    </row>
    <row r="20" spans="1:17" x14ac:dyDescent="0.25">
      <c r="H20" s="100"/>
      <c r="I20" s="102"/>
      <c r="J20" s="103"/>
      <c r="K20" s="103"/>
      <c r="L20" s="103"/>
      <c r="M20" s="111"/>
      <c r="N20" s="111"/>
      <c r="O20" s="103"/>
      <c r="P20" s="103"/>
      <c r="Q20" s="96"/>
    </row>
    <row r="21" spans="1:17" x14ac:dyDescent="0.25">
      <c r="H21" s="100"/>
      <c r="I21" s="102"/>
      <c r="J21" s="103"/>
      <c r="K21" s="103"/>
      <c r="L21" s="103"/>
      <c r="M21" s="111"/>
      <c r="N21" s="111"/>
      <c r="O21" s="103"/>
      <c r="P21" s="103"/>
      <c r="Q21" s="96"/>
    </row>
    <row r="22" spans="1:17" x14ac:dyDescent="0.25">
      <c r="H22" s="100"/>
      <c r="I22" s="102"/>
      <c r="J22" s="103"/>
      <c r="K22" s="103"/>
      <c r="L22" s="103"/>
      <c r="M22" s="111"/>
      <c r="N22" s="111"/>
      <c r="O22" s="103"/>
      <c r="P22" s="103"/>
      <c r="Q22" s="96"/>
    </row>
    <row r="23" spans="1:17" x14ac:dyDescent="0.25">
      <c r="A23" s="249"/>
      <c r="B23" s="96"/>
      <c r="C23" s="96"/>
      <c r="D23" s="96"/>
      <c r="E23" s="96"/>
      <c r="F23" s="96"/>
      <c r="H23" s="100"/>
      <c r="I23" s="102"/>
      <c r="J23" s="103"/>
      <c r="K23" s="103"/>
      <c r="L23" s="103"/>
      <c r="M23" s="111"/>
      <c r="N23" s="111"/>
      <c r="O23" s="103"/>
      <c r="P23" s="103"/>
      <c r="Q23" s="96"/>
    </row>
    <row r="24" spans="1:17" ht="15" customHeight="1" x14ac:dyDescent="0.25">
      <c r="A24" s="367"/>
      <c r="B24" s="367"/>
      <c r="C24" s="367"/>
      <c r="D24" s="367"/>
      <c r="E24" s="367"/>
      <c r="F24" s="367"/>
      <c r="H24" s="100"/>
      <c r="I24" s="102"/>
      <c r="J24" s="103"/>
      <c r="K24" s="103"/>
      <c r="L24" s="103"/>
      <c r="M24" s="111"/>
      <c r="N24" s="111"/>
      <c r="O24" s="103"/>
      <c r="P24" s="103"/>
      <c r="Q24" s="96"/>
    </row>
    <row r="25" spans="1:17" x14ac:dyDescent="0.25">
      <c r="A25" s="201"/>
      <c r="B25" s="98"/>
      <c r="C25" s="99"/>
      <c r="D25" s="99"/>
      <c r="E25" s="99"/>
      <c r="F25" s="98"/>
      <c r="H25" s="104"/>
      <c r="I25" s="105"/>
      <c r="J25" s="106"/>
      <c r="K25" s="106"/>
      <c r="L25" s="106"/>
      <c r="M25" s="110"/>
      <c r="N25" s="110"/>
      <c r="O25" s="106"/>
      <c r="P25" s="106"/>
      <c r="Q25" s="96"/>
    </row>
    <row r="26" spans="1:17" x14ac:dyDescent="0.25">
      <c r="A26" s="100"/>
      <c r="B26" s="101"/>
      <c r="C26" s="101"/>
      <c r="D26" s="101"/>
      <c r="E26" s="256"/>
      <c r="F26" s="101"/>
      <c r="H26" s="104"/>
      <c r="I26" s="105"/>
      <c r="J26" s="106"/>
      <c r="K26" s="106"/>
      <c r="L26" s="106"/>
      <c r="M26" s="110"/>
      <c r="N26" s="110"/>
      <c r="O26" s="106"/>
      <c r="P26" s="106"/>
      <c r="Q26" s="96"/>
    </row>
    <row r="27" spans="1:17" x14ac:dyDescent="0.25">
      <c r="A27" s="100"/>
      <c r="B27" s="102"/>
      <c r="C27" s="103"/>
      <c r="D27" s="103"/>
      <c r="E27" s="103"/>
      <c r="F27" s="103"/>
      <c r="H27" s="104"/>
      <c r="I27" s="105"/>
      <c r="J27" s="106"/>
      <c r="K27" s="106"/>
      <c r="L27" s="106"/>
      <c r="M27" s="110"/>
      <c r="N27" s="110"/>
      <c r="O27" s="106"/>
      <c r="P27" s="106"/>
      <c r="Q27" s="96"/>
    </row>
    <row r="28" spans="1:17" x14ac:dyDescent="0.25">
      <c r="A28" s="100"/>
      <c r="B28" s="102"/>
      <c r="C28" s="103"/>
      <c r="D28" s="103"/>
      <c r="E28" s="103"/>
      <c r="F28" s="103"/>
      <c r="H28" s="100"/>
      <c r="I28" s="102"/>
      <c r="J28" s="103"/>
      <c r="K28" s="103"/>
      <c r="L28" s="103"/>
      <c r="M28" s="111"/>
      <c r="N28" s="111"/>
      <c r="O28" s="103"/>
      <c r="P28" s="103"/>
      <c r="Q28" s="96"/>
    </row>
    <row r="29" spans="1:17" x14ac:dyDescent="0.25">
      <c r="A29" s="100"/>
      <c r="B29" s="102"/>
      <c r="C29" s="103"/>
      <c r="D29" s="103"/>
      <c r="E29" s="103"/>
      <c r="F29" s="103"/>
      <c r="H29" s="104"/>
      <c r="I29" s="105"/>
      <c r="J29" s="106"/>
      <c r="K29" s="106"/>
      <c r="L29" s="106"/>
      <c r="M29" s="110"/>
      <c r="N29" s="110"/>
      <c r="O29" s="106"/>
      <c r="P29" s="106"/>
      <c r="Q29" s="96"/>
    </row>
    <row r="30" spans="1:17" x14ac:dyDescent="0.25">
      <c r="A30" s="104"/>
      <c r="B30" s="105"/>
      <c r="C30" s="106"/>
      <c r="D30" s="106"/>
      <c r="E30" s="106"/>
      <c r="F30" s="106"/>
      <c r="H30" s="104"/>
      <c r="I30" s="105"/>
      <c r="J30" s="106"/>
      <c r="K30" s="106"/>
      <c r="L30" s="106"/>
      <c r="M30" s="110"/>
      <c r="N30" s="110"/>
      <c r="O30" s="106"/>
      <c r="P30" s="106"/>
      <c r="Q30" s="96"/>
    </row>
    <row r="31" spans="1:17" x14ac:dyDescent="0.25">
      <c r="A31" s="104"/>
      <c r="B31" s="105"/>
      <c r="C31" s="106"/>
      <c r="D31" s="106"/>
      <c r="E31" s="106"/>
      <c r="F31" s="106"/>
      <c r="H31" s="100"/>
      <c r="I31" s="102"/>
      <c r="J31" s="103"/>
      <c r="K31" s="103"/>
      <c r="L31" s="103"/>
      <c r="M31" s="111"/>
      <c r="N31" s="111"/>
      <c r="O31" s="103"/>
      <c r="P31" s="103"/>
      <c r="Q31" s="96"/>
    </row>
    <row r="32" spans="1:17" x14ac:dyDescent="0.25">
      <c r="A32" s="104"/>
      <c r="B32" s="105"/>
      <c r="C32" s="106"/>
      <c r="D32" s="106"/>
      <c r="E32" s="106"/>
      <c r="F32" s="106"/>
      <c r="H32" s="104"/>
      <c r="I32" s="105"/>
      <c r="J32" s="106"/>
      <c r="K32" s="106"/>
      <c r="L32" s="106"/>
      <c r="M32" s="110"/>
      <c r="N32" s="110"/>
      <c r="O32" s="106"/>
      <c r="P32" s="106"/>
      <c r="Q32" s="96"/>
    </row>
    <row r="33" spans="1:17" x14ac:dyDescent="0.25">
      <c r="A33" s="100"/>
      <c r="B33" s="102"/>
      <c r="C33" s="103"/>
      <c r="D33" s="103"/>
      <c r="E33" s="103"/>
      <c r="F33" s="103"/>
      <c r="H33" s="107"/>
      <c r="I33" s="105"/>
      <c r="J33" s="106"/>
      <c r="K33" s="106"/>
      <c r="L33" s="106"/>
      <c r="M33" s="110"/>
      <c r="N33" s="110"/>
      <c r="O33" s="106"/>
      <c r="P33" s="106"/>
      <c r="Q33" s="96"/>
    </row>
    <row r="34" spans="1:17" x14ac:dyDescent="0.25">
      <c r="A34" s="104"/>
      <c r="B34" s="97"/>
      <c r="C34" s="106"/>
      <c r="D34" s="106"/>
      <c r="E34" s="106"/>
      <c r="F34" s="106"/>
      <c r="H34" s="100"/>
      <c r="I34" s="333"/>
      <c r="J34" s="334"/>
      <c r="K34" s="334"/>
      <c r="L34" s="334"/>
      <c r="M34" s="209"/>
      <c r="N34" s="209"/>
      <c r="O34" s="334"/>
      <c r="P34" s="334"/>
      <c r="Q34" s="96"/>
    </row>
    <row r="35" spans="1:17" x14ac:dyDescent="0.25">
      <c r="A35" s="104"/>
      <c r="B35" s="97"/>
      <c r="C35" s="106"/>
      <c r="D35" s="106"/>
      <c r="E35" s="106"/>
      <c r="F35" s="106"/>
      <c r="H35" s="100"/>
      <c r="I35" s="102"/>
      <c r="J35" s="103"/>
      <c r="K35" s="103"/>
      <c r="L35" s="103"/>
      <c r="M35" s="111"/>
      <c r="N35" s="111"/>
      <c r="O35" s="103"/>
      <c r="P35" s="103"/>
      <c r="Q35" s="96"/>
    </row>
    <row r="36" spans="1:17" x14ac:dyDescent="0.25">
      <c r="A36" s="100"/>
      <c r="B36" s="102"/>
      <c r="C36" s="103"/>
      <c r="D36" s="103"/>
      <c r="E36" s="103"/>
      <c r="F36" s="103"/>
      <c r="H36" s="107"/>
      <c r="I36" s="105"/>
      <c r="J36" s="106"/>
      <c r="K36" s="106"/>
      <c r="L36" s="106"/>
      <c r="M36" s="110"/>
      <c r="N36" s="202"/>
      <c r="O36" s="96"/>
      <c r="P36" s="96"/>
      <c r="Q36" s="96"/>
    </row>
    <row r="37" spans="1:17" x14ac:dyDescent="0.25">
      <c r="A37" s="104"/>
      <c r="B37" s="97"/>
      <c r="C37" s="106"/>
      <c r="D37" s="106"/>
      <c r="E37" s="106"/>
      <c r="F37" s="106"/>
      <c r="H37" s="108"/>
      <c r="I37" s="102"/>
      <c r="J37" s="103"/>
      <c r="K37" s="103"/>
      <c r="L37" s="103"/>
      <c r="M37" s="111"/>
      <c r="N37" s="202"/>
      <c r="O37" s="96"/>
      <c r="P37" s="96"/>
      <c r="Q37" s="96"/>
    </row>
    <row r="38" spans="1:17" x14ac:dyDescent="0.25">
      <c r="A38" s="104"/>
      <c r="B38" s="105"/>
      <c r="C38" s="106"/>
      <c r="D38" s="106"/>
      <c r="E38" s="106"/>
      <c r="F38" s="106"/>
      <c r="H38" s="100"/>
      <c r="I38" s="102"/>
      <c r="J38" s="103"/>
      <c r="K38" s="103"/>
      <c r="L38" s="103"/>
      <c r="M38" s="111"/>
      <c r="N38" s="202"/>
      <c r="O38" s="96"/>
      <c r="P38" s="96"/>
      <c r="Q38" s="96"/>
    </row>
    <row r="39" spans="1:17" x14ac:dyDescent="0.25">
      <c r="A39" s="100"/>
      <c r="B39" s="102"/>
      <c r="C39" s="103"/>
      <c r="D39" s="103"/>
      <c r="E39" s="103"/>
      <c r="F39" s="103"/>
      <c r="H39" s="202"/>
      <c r="I39" s="202"/>
      <c r="J39" s="202"/>
      <c r="K39" s="202"/>
      <c r="L39" s="202"/>
      <c r="M39" s="202"/>
      <c r="N39" s="202"/>
    </row>
    <row r="40" spans="1:17" x14ac:dyDescent="0.25">
      <c r="A40" s="104"/>
      <c r="B40" s="105"/>
      <c r="C40" s="106"/>
      <c r="D40" s="106"/>
      <c r="E40" s="106"/>
      <c r="F40" s="106"/>
    </row>
    <row r="41" spans="1:17" x14ac:dyDescent="0.25">
      <c r="A41" s="104"/>
      <c r="B41" s="105"/>
      <c r="C41" s="106"/>
      <c r="D41" s="106"/>
      <c r="E41" s="106"/>
      <c r="F41" s="106"/>
    </row>
    <row r="42" spans="1:17" x14ac:dyDescent="0.25">
      <c r="A42" s="100"/>
      <c r="B42" s="102"/>
      <c r="C42" s="103"/>
      <c r="D42" s="103"/>
      <c r="E42" s="103"/>
      <c r="F42" s="103"/>
    </row>
    <row r="43" spans="1:17" x14ac:dyDescent="0.25">
      <c r="A43" s="100"/>
      <c r="B43" s="102"/>
      <c r="C43" s="103"/>
      <c r="D43" s="103"/>
      <c r="E43" s="103"/>
      <c r="F43" s="103"/>
    </row>
    <row r="44" spans="1:17" x14ac:dyDescent="0.25">
      <c r="A44" s="100"/>
      <c r="B44" s="102"/>
      <c r="C44" s="103"/>
      <c r="D44" s="103"/>
      <c r="E44" s="103"/>
      <c r="F44" s="103"/>
    </row>
    <row r="45" spans="1:17" x14ac:dyDescent="0.25">
      <c r="A45" s="100"/>
      <c r="B45" s="102"/>
      <c r="C45" s="103"/>
      <c r="D45" s="103"/>
      <c r="E45" s="103"/>
      <c r="F45" s="103"/>
    </row>
    <row r="46" spans="1:17" x14ac:dyDescent="0.25">
      <c r="A46" s="100"/>
      <c r="B46" s="102"/>
      <c r="C46" s="103"/>
      <c r="D46" s="103"/>
      <c r="E46" s="103"/>
      <c r="F46" s="103"/>
    </row>
    <row r="47" spans="1:17" x14ac:dyDescent="0.25">
      <c r="A47" s="100"/>
      <c r="B47" s="102"/>
      <c r="C47" s="103"/>
      <c r="D47" s="103"/>
      <c r="E47" s="103"/>
      <c r="F47" s="103"/>
    </row>
    <row r="48" spans="1:17" x14ac:dyDescent="0.25">
      <c r="A48" s="100"/>
      <c r="B48" s="102"/>
      <c r="C48" s="103"/>
      <c r="D48" s="103"/>
      <c r="E48" s="103"/>
      <c r="F48" s="103"/>
    </row>
    <row r="49" spans="1:6" x14ac:dyDescent="0.25">
      <c r="A49" s="104"/>
      <c r="B49" s="105"/>
      <c r="C49" s="106"/>
      <c r="D49" s="106"/>
      <c r="E49" s="106"/>
      <c r="F49" s="106"/>
    </row>
    <row r="50" spans="1:6" x14ac:dyDescent="0.25">
      <c r="A50" s="104"/>
      <c r="B50" s="105"/>
      <c r="C50" s="106"/>
      <c r="D50" s="106"/>
      <c r="E50" s="106"/>
      <c r="F50" s="106"/>
    </row>
    <row r="51" spans="1:6" x14ac:dyDescent="0.25">
      <c r="A51" s="104"/>
      <c r="B51" s="105"/>
      <c r="C51" s="106"/>
      <c r="D51" s="106"/>
      <c r="E51" s="106"/>
      <c r="F51" s="106"/>
    </row>
    <row r="52" spans="1:6" x14ac:dyDescent="0.25">
      <c r="A52" s="100"/>
      <c r="B52" s="102"/>
      <c r="C52" s="103"/>
      <c r="D52" s="103"/>
      <c r="E52" s="103"/>
      <c r="F52" s="103"/>
    </row>
    <row r="53" spans="1:6" x14ac:dyDescent="0.25">
      <c r="A53" s="104"/>
      <c r="B53" s="105"/>
      <c r="C53" s="106"/>
      <c r="D53" s="106"/>
      <c r="E53" s="106"/>
      <c r="F53" s="106"/>
    </row>
    <row r="54" spans="1:6" x14ac:dyDescent="0.25">
      <c r="A54" s="104"/>
      <c r="B54" s="105"/>
      <c r="C54" s="106"/>
      <c r="D54" s="106"/>
      <c r="E54" s="106"/>
      <c r="F54" s="106"/>
    </row>
    <row r="55" spans="1:6" x14ac:dyDescent="0.25">
      <c r="A55" s="100"/>
      <c r="B55" s="102"/>
      <c r="C55" s="103"/>
      <c r="D55" s="103"/>
      <c r="E55" s="103"/>
      <c r="F55" s="103"/>
    </row>
    <row r="56" spans="1:6" x14ac:dyDescent="0.25">
      <c r="A56" s="104"/>
      <c r="B56" s="105"/>
      <c r="C56" s="106"/>
      <c r="D56" s="106"/>
      <c r="E56" s="106"/>
      <c r="F56" s="106"/>
    </row>
    <row r="57" spans="1:6" x14ac:dyDescent="0.25">
      <c r="A57" s="107"/>
      <c r="B57" s="105"/>
      <c r="C57" s="106"/>
      <c r="D57" s="106"/>
      <c r="E57" s="106"/>
      <c r="F57" s="106"/>
    </row>
    <row r="58" spans="1:6" x14ac:dyDescent="0.25">
      <c r="A58" s="108"/>
      <c r="B58" s="102"/>
      <c r="C58" s="103"/>
      <c r="D58" s="103"/>
      <c r="E58" s="103"/>
      <c r="F58" s="103"/>
    </row>
    <row r="59" spans="1:6" x14ac:dyDescent="0.25">
      <c r="A59" s="100"/>
      <c r="B59" s="102"/>
      <c r="C59" s="103"/>
      <c r="D59" s="103"/>
      <c r="E59" s="103"/>
      <c r="F59" s="103"/>
    </row>
    <row r="60" spans="1:6" x14ac:dyDescent="0.25">
      <c r="A60" s="96"/>
      <c r="B60" s="96"/>
      <c r="C60" s="96"/>
      <c r="D60" s="96"/>
      <c r="E60" s="96"/>
      <c r="F60" s="96"/>
    </row>
    <row r="61" spans="1:6" x14ac:dyDescent="0.25">
      <c r="A61" s="96"/>
      <c r="B61" s="96"/>
      <c r="C61" s="96"/>
      <c r="D61" s="96"/>
      <c r="E61" s="96"/>
      <c r="F61" s="96"/>
    </row>
  </sheetData>
  <mergeCells count="5">
    <mergeCell ref="A2:C2"/>
    <mergeCell ref="A24:F24"/>
    <mergeCell ref="H3:N3"/>
    <mergeCell ref="L4:M4"/>
    <mergeCell ref="A1:C1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26"/>
  <sheetViews>
    <sheetView showGridLines="0" workbookViewId="0">
      <selection sqref="A1:C1"/>
    </sheetView>
  </sheetViews>
  <sheetFormatPr baseColWidth="10" defaultRowHeight="15" x14ac:dyDescent="0.25"/>
  <cols>
    <col min="1" max="1" width="21.5703125" customWidth="1"/>
    <col min="10" max="10" width="21" customWidth="1"/>
    <col min="11" max="11" width="16.42578125" bestFit="1" customWidth="1"/>
    <col min="12" max="12" width="16.42578125" customWidth="1"/>
    <col min="13" max="13" width="17.7109375" customWidth="1"/>
    <col min="16" max="16" width="16.42578125" customWidth="1"/>
    <col min="17" max="17" width="23.7109375" customWidth="1"/>
    <col min="26" max="26" width="22.140625" customWidth="1"/>
    <col min="27" max="27" width="18.28515625" customWidth="1"/>
    <col min="28" max="28" width="13.5703125" customWidth="1"/>
    <col min="29" max="29" width="14.140625" customWidth="1"/>
  </cols>
  <sheetData>
    <row r="1" spans="1:32" ht="18.75" customHeight="1" x14ac:dyDescent="0.25">
      <c r="A1" s="372" t="s">
        <v>130</v>
      </c>
      <c r="B1" s="372"/>
      <c r="C1" s="372"/>
      <c r="D1" s="142"/>
      <c r="F1" s="5"/>
      <c r="Q1" s="370"/>
      <c r="R1" s="370"/>
      <c r="S1" s="370"/>
      <c r="T1" s="121"/>
      <c r="U1" s="121"/>
      <c r="V1" s="121"/>
      <c r="W1" s="121"/>
      <c r="Z1" s="341" t="s">
        <v>88</v>
      </c>
      <c r="AA1" s="355"/>
      <c r="AB1" s="355"/>
      <c r="AC1" s="355"/>
      <c r="AD1" s="355"/>
      <c r="AE1" s="355"/>
      <c r="AF1" s="369"/>
    </row>
    <row r="2" spans="1:32" ht="72.75" customHeight="1" x14ac:dyDescent="0.25">
      <c r="A2" s="371" t="s">
        <v>109</v>
      </c>
      <c r="B2" s="371"/>
      <c r="C2" s="371"/>
      <c r="D2" s="142"/>
      <c r="J2" s="96"/>
      <c r="K2" s="96"/>
      <c r="L2" s="96"/>
      <c r="M2" s="96"/>
      <c r="N2" s="96"/>
      <c r="O2" s="96"/>
      <c r="P2" s="96"/>
      <c r="Q2" s="97"/>
      <c r="R2" s="210"/>
      <c r="S2" s="210"/>
      <c r="Z2" s="40"/>
      <c r="AA2" s="41" t="s">
        <v>8</v>
      </c>
      <c r="AB2" s="42" t="s">
        <v>21</v>
      </c>
      <c r="AC2" s="42" t="s">
        <v>22</v>
      </c>
      <c r="AD2" s="342" t="s">
        <v>9</v>
      </c>
      <c r="AE2" s="344"/>
      <c r="AF2" s="99"/>
    </row>
    <row r="3" spans="1:32" x14ac:dyDescent="0.25">
      <c r="A3" s="40"/>
      <c r="B3" s="124">
        <v>2016</v>
      </c>
      <c r="C3" s="93">
        <v>2017</v>
      </c>
      <c r="D3" s="93">
        <v>2018</v>
      </c>
      <c r="E3" s="93">
        <v>2019</v>
      </c>
      <c r="J3" s="96"/>
      <c r="K3" s="96"/>
      <c r="L3" s="96"/>
      <c r="M3" s="96"/>
      <c r="N3" s="96"/>
      <c r="O3" s="96"/>
      <c r="P3" s="96"/>
      <c r="Q3" s="100"/>
      <c r="R3" s="96"/>
      <c r="S3" s="96"/>
      <c r="Z3" s="43" t="s">
        <v>57</v>
      </c>
      <c r="AA3" s="44" t="s">
        <v>23</v>
      </c>
      <c r="AB3" s="45" t="s">
        <v>12</v>
      </c>
      <c r="AC3" s="45" t="s">
        <v>12</v>
      </c>
      <c r="AD3" s="45" t="s">
        <v>12</v>
      </c>
      <c r="AE3" s="45" t="s">
        <v>13</v>
      </c>
      <c r="AF3" s="101"/>
    </row>
    <row r="4" spans="1:32" x14ac:dyDescent="0.25">
      <c r="A4" s="43" t="s">
        <v>57</v>
      </c>
      <c r="B4" s="125"/>
      <c r="C4" s="112"/>
      <c r="D4" s="112"/>
      <c r="E4" s="112"/>
      <c r="J4" s="96"/>
      <c r="K4" s="335"/>
      <c r="L4" s="335"/>
      <c r="M4" s="96"/>
      <c r="N4" s="96"/>
      <c r="O4" s="96"/>
      <c r="P4" s="96"/>
      <c r="Q4" s="211"/>
      <c r="R4" s="208"/>
      <c r="S4" s="208"/>
      <c r="Z4" s="81" t="s">
        <v>58</v>
      </c>
      <c r="AA4" s="60">
        <v>22.970169487255522</v>
      </c>
      <c r="AB4" s="47">
        <v>5657.2750667133232</v>
      </c>
      <c r="AC4" s="47">
        <v>5787.1295561248799</v>
      </c>
      <c r="AD4" s="47">
        <f t="shared" ref="AD4:AD20" si="0">+AC4-AB4</f>
        <v>129.85448941155664</v>
      </c>
      <c r="AE4" s="46">
        <f t="shared" ref="AE4:AE20" si="1">+AC4/AB4*100-100</f>
        <v>2.2953539978213939</v>
      </c>
      <c r="AF4" s="110"/>
    </row>
    <row r="5" spans="1:32" x14ac:dyDescent="0.25">
      <c r="A5" s="127" t="s">
        <v>64</v>
      </c>
      <c r="B5" s="128">
        <v>100</v>
      </c>
      <c r="C5" s="114">
        <v>105.58743335104955</v>
      </c>
      <c r="D5" s="114">
        <v>109.96746442385714</v>
      </c>
      <c r="E5" s="114">
        <v>107.62229661567991</v>
      </c>
      <c r="J5" s="298"/>
      <c r="K5" s="281"/>
      <c r="L5" s="281"/>
      <c r="M5" s="177"/>
      <c r="N5" s="177"/>
      <c r="O5" s="96"/>
      <c r="P5" s="96"/>
      <c r="Q5" s="211"/>
      <c r="R5" s="208"/>
      <c r="S5" s="208"/>
      <c r="Z5" s="82" t="s">
        <v>59</v>
      </c>
      <c r="AA5" s="59">
        <v>18.9416538986193</v>
      </c>
      <c r="AB5" s="50">
        <v>20622.960590577459</v>
      </c>
      <c r="AC5" s="50">
        <v>21141.400482894805</v>
      </c>
      <c r="AD5" s="50">
        <f t="shared" si="0"/>
        <v>518.43989231734668</v>
      </c>
      <c r="AE5" s="49">
        <f t="shared" si="1"/>
        <v>2.5138965379889271</v>
      </c>
      <c r="AF5" s="110"/>
    </row>
    <row r="6" spans="1:32" x14ac:dyDescent="0.25">
      <c r="A6" s="126" t="s">
        <v>67</v>
      </c>
      <c r="B6" s="122">
        <v>100</v>
      </c>
      <c r="C6" s="118">
        <v>100.00000000000001</v>
      </c>
      <c r="D6" s="118">
        <v>83.408419093689275</v>
      </c>
      <c r="E6" s="118">
        <v>86.886058022372666</v>
      </c>
      <c r="J6" s="298"/>
      <c r="K6" s="281"/>
      <c r="L6" s="281"/>
      <c r="M6" s="177"/>
      <c r="N6" s="177"/>
      <c r="O6" s="96"/>
      <c r="P6" s="96"/>
      <c r="Q6" s="211"/>
      <c r="R6" s="208"/>
      <c r="S6" s="208"/>
      <c r="Z6" s="83" t="s">
        <v>60</v>
      </c>
      <c r="AA6" s="58">
        <v>17.414039241352373</v>
      </c>
      <c r="AB6" s="52">
        <v>6426.9875710947244</v>
      </c>
      <c r="AC6" s="52">
        <v>6521.1686651390501</v>
      </c>
      <c r="AD6" s="52">
        <f t="shared" si="0"/>
        <v>94.181094044325619</v>
      </c>
      <c r="AE6" s="51">
        <f t="shared" si="1"/>
        <v>1.4654002828308421</v>
      </c>
      <c r="AF6" s="110"/>
    </row>
    <row r="7" spans="1:32" x14ac:dyDescent="0.25">
      <c r="A7" s="127" t="s">
        <v>71</v>
      </c>
      <c r="B7" s="128">
        <v>100</v>
      </c>
      <c r="C7" s="114">
        <v>96.087772484481022</v>
      </c>
      <c r="D7" s="114">
        <v>96.087772484481022</v>
      </c>
      <c r="E7" s="114">
        <v>96.087772484481022</v>
      </c>
      <c r="J7" s="298"/>
      <c r="K7" s="281"/>
      <c r="L7" s="281"/>
      <c r="M7" s="177"/>
      <c r="N7" s="177"/>
      <c r="O7" s="96"/>
      <c r="P7" s="96"/>
      <c r="Q7" s="211"/>
      <c r="R7" s="208"/>
      <c r="S7" s="208"/>
      <c r="Z7" s="82" t="s">
        <v>61</v>
      </c>
      <c r="AA7" s="59">
        <v>10.458521223285778</v>
      </c>
      <c r="AB7" s="50">
        <v>4231.2942822890909</v>
      </c>
      <c r="AC7" s="50">
        <v>4416.5555421599211</v>
      </c>
      <c r="AD7" s="50">
        <f t="shared" si="0"/>
        <v>185.26125987083014</v>
      </c>
      <c r="AE7" s="49">
        <f t="shared" si="1"/>
        <v>4.3783591381548916</v>
      </c>
      <c r="AF7" s="110"/>
    </row>
    <row r="8" spans="1:32" x14ac:dyDescent="0.25">
      <c r="A8" s="126" t="s">
        <v>76</v>
      </c>
      <c r="B8" s="122">
        <v>100</v>
      </c>
      <c r="C8" s="118">
        <v>96.526032133043287</v>
      </c>
      <c r="D8" s="118">
        <v>97.497944199593491</v>
      </c>
      <c r="E8" s="118">
        <v>98.017789465984023</v>
      </c>
      <c r="J8" s="298"/>
      <c r="K8" s="281"/>
      <c r="L8" s="281"/>
      <c r="M8" s="177"/>
      <c r="N8" s="177"/>
      <c r="O8" s="96"/>
      <c r="P8" s="96"/>
      <c r="Q8" s="211"/>
      <c r="R8" s="208"/>
      <c r="S8" s="208"/>
      <c r="Z8" s="83" t="s">
        <v>62</v>
      </c>
      <c r="AA8" s="58">
        <v>9.7968748099244021</v>
      </c>
      <c r="AB8" s="52">
        <v>5274.9426908793548</v>
      </c>
      <c r="AC8" s="52">
        <v>5193.7256837007935</v>
      </c>
      <c r="AD8" s="52">
        <f t="shared" si="0"/>
        <v>-81.217007178561289</v>
      </c>
      <c r="AE8" s="51">
        <f t="shared" si="1"/>
        <v>-1.5396756313388948</v>
      </c>
      <c r="AF8" s="110"/>
    </row>
    <row r="9" spans="1:32" x14ac:dyDescent="0.25">
      <c r="A9" s="127" t="s">
        <v>68</v>
      </c>
      <c r="B9" s="128">
        <v>100</v>
      </c>
      <c r="C9" s="114">
        <v>99.792705473323934</v>
      </c>
      <c r="D9" s="114">
        <v>101.06069281942338</v>
      </c>
      <c r="E9" s="114">
        <v>101.36476702037633</v>
      </c>
      <c r="J9" s="298"/>
      <c r="K9" s="281"/>
      <c r="L9" s="281"/>
      <c r="M9" s="177"/>
      <c r="N9" s="177"/>
      <c r="O9" s="96"/>
      <c r="P9" s="96"/>
      <c r="Q9" s="211"/>
      <c r="R9" s="208"/>
      <c r="S9" s="208"/>
      <c r="Z9" s="82" t="s">
        <v>63</v>
      </c>
      <c r="AA9" s="59">
        <v>4.7872046262966013</v>
      </c>
      <c r="AB9" s="50">
        <v>11838.708353009697</v>
      </c>
      <c r="AC9" s="50">
        <v>11787.31648245886</v>
      </c>
      <c r="AD9" s="50">
        <f t="shared" si="0"/>
        <v>-51.391870550836757</v>
      </c>
      <c r="AE9" s="49">
        <f t="shared" si="1"/>
        <v>-0.43410031752131317</v>
      </c>
      <c r="AF9" s="110"/>
    </row>
    <row r="10" spans="1:32" x14ac:dyDescent="0.25">
      <c r="A10" s="126" t="s">
        <v>70</v>
      </c>
      <c r="B10" s="122">
        <v>100</v>
      </c>
      <c r="C10" s="118">
        <v>106.85415127096871</v>
      </c>
      <c r="D10" s="118">
        <v>116.69165968851328</v>
      </c>
      <c r="E10" s="118">
        <v>120.35316320531028</v>
      </c>
      <c r="J10" s="298"/>
      <c r="K10" s="281"/>
      <c r="L10" s="281"/>
      <c r="M10" s="177"/>
      <c r="N10" s="177"/>
      <c r="O10" s="96"/>
      <c r="P10" s="96"/>
      <c r="Q10" s="211"/>
      <c r="R10" s="208"/>
      <c r="S10" s="208"/>
      <c r="Z10" s="83" t="s">
        <v>64</v>
      </c>
      <c r="AA10" s="58">
        <v>2.6776361873050338</v>
      </c>
      <c r="AB10" s="52">
        <v>13572.168203435314</v>
      </c>
      <c r="AC10" s="52">
        <v>14330.504056094604</v>
      </c>
      <c r="AD10" s="52">
        <f t="shared" si="0"/>
        <v>758.33585265928923</v>
      </c>
      <c r="AE10" s="51">
        <f t="shared" si="1"/>
        <v>5.5874333510495688</v>
      </c>
      <c r="AF10" s="110"/>
    </row>
    <row r="11" spans="1:32" x14ac:dyDescent="0.25">
      <c r="A11" s="127" t="s">
        <v>77</v>
      </c>
      <c r="B11" s="128">
        <v>100</v>
      </c>
      <c r="C11" s="114">
        <v>98.460324368661105</v>
      </c>
      <c r="D11" s="114">
        <v>101.39490188296713</v>
      </c>
      <c r="E11" s="114">
        <v>96.864897458932433</v>
      </c>
      <c r="J11" s="298"/>
      <c r="K11" s="281"/>
      <c r="L11" s="281"/>
      <c r="M11" s="177"/>
      <c r="N11" s="177"/>
      <c r="O11" s="96"/>
      <c r="P11" s="96"/>
      <c r="Q11" s="212"/>
      <c r="R11" s="208"/>
      <c r="S11" s="208"/>
      <c r="Z11" s="84" t="s">
        <v>65</v>
      </c>
      <c r="AA11" s="59">
        <v>2.5829531965183024</v>
      </c>
      <c r="AB11" s="50">
        <v>18143.334864142587</v>
      </c>
      <c r="AC11" s="50">
        <v>18787.641381172438</v>
      </c>
      <c r="AD11" s="50">
        <f t="shared" si="0"/>
        <v>644.30651702985051</v>
      </c>
      <c r="AE11" s="49">
        <f t="shared" si="1"/>
        <v>3.5512022561145642</v>
      </c>
      <c r="AF11" s="110"/>
    </row>
    <row r="12" spans="1:32" x14ac:dyDescent="0.25">
      <c r="A12" s="126" t="s">
        <v>63</v>
      </c>
      <c r="B12" s="122">
        <v>100</v>
      </c>
      <c r="C12" s="118">
        <v>99.565899682478687</v>
      </c>
      <c r="D12" s="118">
        <v>99.01423295721699</v>
      </c>
      <c r="E12" s="118">
        <v>100.74187539125356</v>
      </c>
      <c r="J12" s="298"/>
      <c r="K12" s="281"/>
      <c r="L12" s="281"/>
      <c r="M12" s="177"/>
      <c r="N12" s="177"/>
      <c r="O12" s="96"/>
      <c r="P12" s="96"/>
      <c r="Q12" s="212"/>
      <c r="R12" s="208"/>
      <c r="S12" s="208"/>
      <c r="Z12" s="85" t="s">
        <v>68</v>
      </c>
      <c r="AA12" s="58">
        <v>2.3951531143323104</v>
      </c>
      <c r="AB12" s="52">
        <v>12265.979484107034</v>
      </c>
      <c r="AC12" s="52">
        <v>12240.552779993272</v>
      </c>
      <c r="AD12" s="52">
        <f t="shared" si="0"/>
        <v>-25.426704113762753</v>
      </c>
      <c r="AE12" s="51">
        <f t="shared" si="1"/>
        <v>-0.20729452667606552</v>
      </c>
      <c r="AF12" s="110"/>
    </row>
    <row r="13" spans="1:32" x14ac:dyDescent="0.25">
      <c r="A13" s="127" t="s">
        <v>72</v>
      </c>
      <c r="B13" s="128">
        <v>100</v>
      </c>
      <c r="C13" s="114">
        <v>102.15352149353555</v>
      </c>
      <c r="D13" s="114">
        <v>104.04792441389824</v>
      </c>
      <c r="E13" s="114">
        <v>108.89059452373057</v>
      </c>
      <c r="J13" s="298"/>
      <c r="K13" s="281"/>
      <c r="L13" s="281"/>
      <c r="M13" s="177"/>
      <c r="N13" s="177"/>
      <c r="O13" s="96"/>
      <c r="P13" s="96"/>
      <c r="Q13" s="212"/>
      <c r="R13" s="208"/>
      <c r="S13" s="208"/>
      <c r="Z13" s="84" t="s">
        <v>66</v>
      </c>
      <c r="AA13" s="59">
        <v>1.6136010828604073</v>
      </c>
      <c r="AB13" s="50">
        <v>17108.228921119589</v>
      </c>
      <c r="AC13" s="50">
        <v>17987.765121221946</v>
      </c>
      <c r="AD13" s="50">
        <f t="shared" si="0"/>
        <v>879.53620010235682</v>
      </c>
      <c r="AE13" s="49">
        <f t="shared" si="1"/>
        <v>5.1410125744611577</v>
      </c>
      <c r="AF13" s="110"/>
    </row>
    <row r="14" spans="1:32" x14ac:dyDescent="0.25">
      <c r="A14" s="126" t="s">
        <v>78</v>
      </c>
      <c r="B14" s="122">
        <v>100</v>
      </c>
      <c r="C14" s="118">
        <v>102.29535399782138</v>
      </c>
      <c r="D14" s="118">
        <v>103.60403606980758</v>
      </c>
      <c r="E14" s="118">
        <v>104.31305479292934</v>
      </c>
      <c r="J14" s="298"/>
      <c r="K14" s="281"/>
      <c r="L14" s="281"/>
      <c r="M14" s="177"/>
      <c r="N14" s="177"/>
      <c r="O14" s="96"/>
      <c r="P14" s="96"/>
      <c r="Q14" s="212"/>
      <c r="R14" s="208"/>
      <c r="S14" s="208"/>
      <c r="Z14" s="85" t="s">
        <v>67</v>
      </c>
      <c r="AA14" s="58">
        <v>1.511416441840038</v>
      </c>
      <c r="AB14" s="52">
        <v>11679.954201416615</v>
      </c>
      <c r="AC14" s="52">
        <v>11679.954201416615</v>
      </c>
      <c r="AD14" s="52">
        <f t="shared" si="0"/>
        <v>0</v>
      </c>
      <c r="AE14" s="51">
        <f t="shared" si="1"/>
        <v>0</v>
      </c>
      <c r="AF14" s="110"/>
    </row>
    <row r="15" spans="1:32" x14ac:dyDescent="0.25">
      <c r="A15" s="127" t="s">
        <v>69</v>
      </c>
      <c r="B15" s="128">
        <v>100</v>
      </c>
      <c r="C15" s="114">
        <v>105.98834981355834</v>
      </c>
      <c r="D15" s="114">
        <v>99.047904574831307</v>
      </c>
      <c r="E15" s="114">
        <v>100.62460746464426</v>
      </c>
      <c r="J15" s="298"/>
      <c r="K15" s="281"/>
      <c r="L15" s="281"/>
      <c r="M15" s="177"/>
      <c r="N15" s="177"/>
      <c r="O15" s="96"/>
      <c r="P15" s="96"/>
      <c r="Q15" s="212"/>
      <c r="R15" s="208"/>
      <c r="S15" s="208"/>
      <c r="Z15" s="84" t="s">
        <v>69</v>
      </c>
      <c r="AA15" s="59">
        <v>1.2903140365926962</v>
      </c>
      <c r="AB15" s="50">
        <v>7056.1842748437393</v>
      </c>
      <c r="AC15" s="50">
        <v>7478.7332727106777</v>
      </c>
      <c r="AD15" s="50">
        <f t="shared" si="0"/>
        <v>422.54899786693841</v>
      </c>
      <c r="AE15" s="49">
        <f t="shared" si="1"/>
        <v>5.9883498135583295</v>
      </c>
      <c r="AF15" s="110"/>
    </row>
    <row r="16" spans="1:32" x14ac:dyDescent="0.25">
      <c r="A16" s="126" t="s">
        <v>80</v>
      </c>
      <c r="B16" s="122">
        <v>100</v>
      </c>
      <c r="C16" s="118">
        <v>101.46540028283084</v>
      </c>
      <c r="D16" s="118">
        <v>100.71528379450649</v>
      </c>
      <c r="E16" s="118">
        <v>101.47997573858886</v>
      </c>
      <c r="J16" s="298"/>
      <c r="K16" s="281"/>
      <c r="L16" s="281"/>
      <c r="M16" s="177"/>
      <c r="N16" s="177"/>
      <c r="O16" s="96"/>
      <c r="P16" s="96"/>
      <c r="Q16" s="212"/>
      <c r="R16" s="208"/>
      <c r="S16" s="208"/>
      <c r="Z16" s="85" t="s">
        <v>71</v>
      </c>
      <c r="AA16" s="58">
        <v>0.94284829592616826</v>
      </c>
      <c r="AB16" s="52">
        <v>13854</v>
      </c>
      <c r="AC16" s="52">
        <v>13312</v>
      </c>
      <c r="AD16" s="52">
        <f t="shared" si="0"/>
        <v>-542</v>
      </c>
      <c r="AE16" s="51">
        <f t="shared" si="1"/>
        <v>-3.9122275155189783</v>
      </c>
      <c r="AF16" s="110"/>
    </row>
    <row r="17" spans="1:32" x14ac:dyDescent="0.25">
      <c r="A17" s="127" t="s">
        <v>65</v>
      </c>
      <c r="B17" s="128">
        <v>100</v>
      </c>
      <c r="C17" s="114">
        <v>103.55120225611455</v>
      </c>
      <c r="D17" s="114">
        <v>102.54460459703239</v>
      </c>
      <c r="E17" s="114">
        <v>105.13710075399032</v>
      </c>
      <c r="J17" s="298"/>
      <c r="K17" s="281"/>
      <c r="L17" s="281"/>
      <c r="M17" s="177"/>
      <c r="N17" s="177"/>
      <c r="O17" s="96"/>
      <c r="P17" s="96"/>
      <c r="Q17" s="212"/>
      <c r="R17" s="208"/>
      <c r="S17" s="208"/>
      <c r="Z17" s="84" t="s">
        <v>70</v>
      </c>
      <c r="AA17" s="59">
        <v>0.93232700500043875</v>
      </c>
      <c r="AB17" s="50">
        <v>11979.005506241547</v>
      </c>
      <c r="AC17" s="50">
        <v>12800.064664397014</v>
      </c>
      <c r="AD17" s="50">
        <f t="shared" si="0"/>
        <v>821.05915815546723</v>
      </c>
      <c r="AE17" s="49">
        <f t="shared" si="1"/>
        <v>6.854151270968714</v>
      </c>
      <c r="AF17" s="110"/>
    </row>
    <row r="18" spans="1:32" x14ac:dyDescent="0.25">
      <c r="A18" s="126" t="s">
        <v>81</v>
      </c>
      <c r="B18" s="122">
        <v>100</v>
      </c>
      <c r="C18" s="118">
        <v>105.14101257446114</v>
      </c>
      <c r="D18" s="118">
        <v>106.01908025039315</v>
      </c>
      <c r="E18" s="118">
        <v>106.31335622178509</v>
      </c>
      <c r="J18" s="298"/>
      <c r="K18" s="281"/>
      <c r="L18" s="281"/>
      <c r="M18" s="177"/>
      <c r="N18" s="177"/>
      <c r="O18" s="96"/>
      <c r="P18" s="96"/>
      <c r="Q18" s="212"/>
      <c r="R18" s="208"/>
      <c r="S18" s="208"/>
      <c r="Z18" s="85" t="s">
        <v>76</v>
      </c>
      <c r="AA18" s="58">
        <v>0.75931453466085941</v>
      </c>
      <c r="AB18" s="52">
        <v>14512.267837899779</v>
      </c>
      <c r="AC18" s="52">
        <v>14008.116316444448</v>
      </c>
      <c r="AD18" s="52">
        <f t="shared" si="0"/>
        <v>-504.15152145533102</v>
      </c>
      <c r="AE18" s="51">
        <f t="shared" si="1"/>
        <v>-3.4739678669567127</v>
      </c>
      <c r="AF18" s="110"/>
    </row>
    <row r="19" spans="1:32" x14ac:dyDescent="0.25">
      <c r="A19" s="127" t="s">
        <v>61</v>
      </c>
      <c r="B19" s="128">
        <v>100</v>
      </c>
      <c r="C19" s="114">
        <v>104.35392678142846</v>
      </c>
      <c r="D19" s="114">
        <v>106.74039183730491</v>
      </c>
      <c r="E19" s="114">
        <v>110.62741504881116</v>
      </c>
      <c r="J19" s="298"/>
      <c r="K19" s="281"/>
      <c r="L19" s="281"/>
      <c r="M19" s="177"/>
      <c r="N19" s="177"/>
      <c r="O19" s="96"/>
      <c r="P19" s="96"/>
      <c r="Q19" s="212"/>
      <c r="R19" s="208"/>
      <c r="S19" s="208"/>
      <c r="Z19" s="84" t="s">
        <v>72</v>
      </c>
      <c r="AA19" s="59">
        <v>0.71207009914688246</v>
      </c>
      <c r="AB19" s="50">
        <v>19199.06212682098</v>
      </c>
      <c r="AC19" s="50">
        <v>19612.518056279314</v>
      </c>
      <c r="AD19" s="50">
        <f t="shared" si="0"/>
        <v>413.45592945833414</v>
      </c>
      <c r="AE19" s="49">
        <f t="shared" si="1"/>
        <v>2.153521493535564</v>
      </c>
      <c r="AF19" s="110"/>
    </row>
    <row r="20" spans="1:32" x14ac:dyDescent="0.25">
      <c r="A20" s="126" t="s">
        <v>79</v>
      </c>
      <c r="B20" s="122">
        <v>100</v>
      </c>
      <c r="C20" s="118">
        <v>102.36744076757532</v>
      </c>
      <c r="D20" s="118">
        <v>104.92506963214527</v>
      </c>
      <c r="E20" s="118">
        <v>103.00977576211493</v>
      </c>
      <c r="J20" s="298"/>
      <c r="K20" s="281"/>
      <c r="L20" s="281"/>
      <c r="M20" s="177"/>
      <c r="N20" s="177"/>
      <c r="O20" s="96"/>
      <c r="P20" s="96"/>
      <c r="Q20" s="212"/>
      <c r="R20" s="208"/>
      <c r="S20" s="208"/>
      <c r="Z20" s="86" t="s">
        <v>73</v>
      </c>
      <c r="AA20" s="58">
        <v>0.2139027190829127</v>
      </c>
      <c r="AB20" s="52">
        <v>86577.979970948523</v>
      </c>
      <c r="AC20" s="52">
        <v>86071.504370148352</v>
      </c>
      <c r="AD20" s="52">
        <f t="shared" si="0"/>
        <v>-506.47560080017138</v>
      </c>
      <c r="AE20" s="51">
        <f t="shared" si="1"/>
        <v>-0.58499355259861829</v>
      </c>
      <c r="AF20" s="110"/>
    </row>
    <row r="21" spans="1:32" x14ac:dyDescent="0.25">
      <c r="A21" s="129" t="s">
        <v>73</v>
      </c>
      <c r="B21" s="130">
        <v>100</v>
      </c>
      <c r="C21" s="115">
        <v>99.415006447401382</v>
      </c>
      <c r="D21" s="115">
        <v>101.38690428904805</v>
      </c>
      <c r="E21" s="115">
        <v>101.38690428904805</v>
      </c>
      <c r="J21" s="298"/>
      <c r="K21" s="281"/>
      <c r="L21" s="281"/>
      <c r="M21" s="177"/>
      <c r="N21" s="177"/>
      <c r="O21" s="96"/>
      <c r="P21" s="96"/>
      <c r="Q21" s="99"/>
      <c r="R21" s="208"/>
      <c r="S21" s="208"/>
      <c r="Z21" s="48"/>
      <c r="AA21" s="53"/>
      <c r="AB21" s="54"/>
      <c r="AC21" s="54"/>
      <c r="AD21" s="54"/>
      <c r="AE21" s="53"/>
      <c r="AF21" s="110"/>
    </row>
    <row r="22" spans="1:32" x14ac:dyDescent="0.25">
      <c r="A22" s="123"/>
      <c r="B22" s="116"/>
      <c r="C22" s="119"/>
      <c r="D22" s="119"/>
      <c r="E22" s="119"/>
      <c r="J22" s="301"/>
      <c r="K22" s="281"/>
      <c r="L22" s="281"/>
      <c r="M22" s="177"/>
      <c r="N22" s="177"/>
      <c r="O22" s="96"/>
      <c r="P22" s="96"/>
      <c r="Q22" s="99"/>
      <c r="R22" s="209"/>
      <c r="S22" s="209"/>
      <c r="Z22" s="55" t="s">
        <v>74</v>
      </c>
      <c r="AA22" s="56">
        <f>SUM(AA4:AA20)</f>
        <v>100.00000000000004</v>
      </c>
      <c r="AB22" s="57">
        <v>10057.691550405334</v>
      </c>
      <c r="AC22" s="57">
        <v>10266.400045127497</v>
      </c>
      <c r="AD22" s="57">
        <f>+AC22-AB22</f>
        <v>208.70849472216287</v>
      </c>
      <c r="AE22" s="56">
        <f>+AC22/AB22*100-100</f>
        <v>2.0751132968852346</v>
      </c>
      <c r="AF22" s="111"/>
    </row>
    <row r="23" spans="1:32" x14ac:dyDescent="0.25">
      <c r="A23" s="113" t="s">
        <v>74</v>
      </c>
      <c r="B23" s="117">
        <v>100</v>
      </c>
      <c r="C23" s="120">
        <v>102.02726690359725</v>
      </c>
      <c r="D23" s="120">
        <v>103.30478407011223</v>
      </c>
      <c r="E23" s="120">
        <v>102.99892508166312</v>
      </c>
      <c r="J23" s="96"/>
      <c r="K23" s="96"/>
      <c r="L23" s="96"/>
      <c r="M23" s="96"/>
      <c r="N23" s="96"/>
      <c r="O23" s="96"/>
      <c r="P23" s="96"/>
      <c r="Q23" s="96"/>
      <c r="R23" s="96"/>
      <c r="S23" s="96"/>
    </row>
    <row r="24" spans="1:32" x14ac:dyDescent="0.25">
      <c r="J24" s="96"/>
      <c r="K24" s="96"/>
      <c r="L24" s="96"/>
      <c r="M24" s="96"/>
      <c r="N24" s="96"/>
      <c r="O24" s="96"/>
      <c r="P24" s="96"/>
    </row>
    <row r="25" spans="1:32" x14ac:dyDescent="0.25">
      <c r="A25" s="5"/>
      <c r="J25" s="96"/>
      <c r="K25" s="96"/>
      <c r="L25" s="96"/>
      <c r="M25" s="96"/>
      <c r="N25" s="96"/>
      <c r="O25" s="96"/>
      <c r="P25" s="96"/>
    </row>
    <row r="26" spans="1:32" ht="67.5" customHeight="1" x14ac:dyDescent="0.25"/>
  </sheetData>
  <mergeCells count="5">
    <mergeCell ref="Z1:AF1"/>
    <mergeCell ref="AD2:AE2"/>
    <mergeCell ref="Q1:S1"/>
    <mergeCell ref="A2:C2"/>
    <mergeCell ref="A1:C1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16</vt:i4>
      </vt:variant>
    </vt:vector>
  </HeadingPairs>
  <TitlesOfParts>
    <vt:vector size="16" baseType="lpstr">
      <vt:lpstr>INDICE</vt:lpstr>
      <vt:lpstr>Cuadro 0</vt:lpstr>
      <vt:lpstr>Cuadro 1</vt:lpstr>
      <vt:lpstr>Cuadro 2</vt:lpstr>
      <vt:lpstr>Cuadro 3</vt:lpstr>
      <vt:lpstr>Cuadro 4</vt:lpstr>
      <vt:lpstr>Cuadro 5</vt:lpstr>
      <vt:lpstr>Cuadro 6</vt:lpstr>
      <vt:lpstr>Cuadro 7</vt:lpstr>
      <vt:lpstr>Cuadro 8</vt:lpstr>
      <vt:lpstr>Cuadro 9</vt:lpstr>
      <vt:lpstr>Cuadro 10</vt:lpstr>
      <vt:lpstr>Cuadro 11</vt:lpstr>
      <vt:lpstr>Cuadro 12</vt:lpstr>
      <vt:lpstr>Cuadro 13</vt:lpstr>
      <vt:lpstr>Cuadro 14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Guardado Martín, Maria Victoria</dc:creator>
  <cp:lastModifiedBy>García Arévalo, Jesús</cp:lastModifiedBy>
  <cp:lastPrinted>2020-09-07T10:13:27Z</cp:lastPrinted>
  <dcterms:created xsi:type="dcterms:W3CDTF">2018-08-27T14:31:26Z</dcterms:created>
  <dcterms:modified xsi:type="dcterms:W3CDTF">2021-08-31T08:32:12Z</dcterms:modified>
</cp:coreProperties>
</file>